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xcel\"/>
    </mc:Choice>
  </mc:AlternateContent>
  <bookViews>
    <workbookView xWindow="195" yWindow="105" windowWidth="9540" windowHeight="3990" tabRatio="684"/>
  </bookViews>
  <sheets>
    <sheet name="In-Search" sheetId="17" r:id="rId1"/>
    <sheet name="COUNT" sheetId="8" r:id="rId2"/>
    <sheet name="SEARCH" sheetId="15" r:id="rId3"/>
    <sheet name="RANK" sheetId="16" r:id="rId4"/>
    <sheet name="CONCATENATE" sheetId="11" r:id="rId5"/>
  </sheets>
  <calcPr calcId="152511"/>
</workbook>
</file>

<file path=xl/calcChain.xml><?xml version="1.0" encoding="utf-8"?>
<calcChain xmlns="http://schemas.openxmlformats.org/spreadsheetml/2006/main">
  <c r="E9" i="11" l="1"/>
  <c r="G10" i="11"/>
  <c r="G11" i="11"/>
  <c r="G12" i="11"/>
  <c r="G13" i="11"/>
  <c r="G14" i="11"/>
  <c r="G15" i="11"/>
  <c r="G16" i="11"/>
  <c r="G17" i="11"/>
  <c r="G18" i="11"/>
  <c r="G19" i="11"/>
  <c r="G20" i="11"/>
  <c r="F10" i="11"/>
  <c r="F11" i="11"/>
  <c r="F12" i="11"/>
  <c r="F13" i="11"/>
  <c r="F14" i="11"/>
  <c r="F15" i="11"/>
  <c r="F16" i="11"/>
  <c r="F17" i="11"/>
  <c r="F18" i="11"/>
  <c r="F19" i="11"/>
  <c r="F20" i="11"/>
  <c r="G9" i="11"/>
  <c r="F9" i="11"/>
  <c r="E20" i="11"/>
  <c r="E19" i="11"/>
  <c r="E18" i="11"/>
  <c r="E17" i="11"/>
  <c r="E16" i="11"/>
  <c r="E15" i="11"/>
  <c r="E14" i="11"/>
  <c r="E13" i="11"/>
  <c r="E12" i="11"/>
  <c r="E11" i="11"/>
  <c r="E10" i="11"/>
  <c r="E10" i="16"/>
  <c r="E11" i="16"/>
  <c r="E12" i="16"/>
  <c r="B7" i="15"/>
  <c r="E9" i="16"/>
  <c r="D9" i="16" s="1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C25" i="16" s="1"/>
  <c r="E26" i="16"/>
  <c r="E27" i="16"/>
  <c r="E28" i="16"/>
  <c r="E29" i="16"/>
  <c r="E30" i="16"/>
  <c r="D30" i="16" s="1"/>
  <c r="E31" i="16"/>
  <c r="E32" i="16"/>
  <c r="E33" i="16"/>
  <c r="E34" i="16"/>
  <c r="D34" i="16" s="1"/>
  <c r="E35" i="16"/>
  <c r="E36" i="16"/>
  <c r="E37" i="16"/>
  <c r="E38" i="16"/>
  <c r="D38" i="16" s="1"/>
  <c r="C36" i="16" l="1"/>
  <c r="C32" i="16"/>
  <c r="C28" i="16"/>
  <c r="C24" i="16"/>
  <c r="C20" i="16"/>
  <c r="C16" i="16"/>
  <c r="B16" i="16" s="1"/>
  <c r="D35" i="16"/>
  <c r="D31" i="16"/>
  <c r="D27" i="16"/>
  <c r="D23" i="16"/>
  <c r="D19" i="16"/>
  <c r="D15" i="16"/>
  <c r="C12" i="16"/>
  <c r="D26" i="16"/>
  <c r="D22" i="16"/>
  <c r="D18" i="16"/>
  <c r="D14" i="16"/>
  <c r="A11" i="16"/>
  <c r="C37" i="16"/>
  <c r="C33" i="16"/>
  <c r="C29" i="16"/>
  <c r="C21" i="16"/>
  <c r="B21" i="16" s="1"/>
  <c r="C17" i="16"/>
  <c r="C13" i="16"/>
  <c r="D10" i="16"/>
  <c r="B20" i="16"/>
  <c r="B25" i="16"/>
  <c r="D37" i="16"/>
  <c r="B37" i="16" s="1"/>
  <c r="D33" i="16"/>
  <c r="D29" i="16"/>
  <c r="B29" i="16" s="1"/>
  <c r="D25" i="16"/>
  <c r="D21" i="16"/>
  <c r="D17" i="16"/>
  <c r="B17" i="16" s="1"/>
  <c r="D13" i="16"/>
  <c r="B13" i="16" s="1"/>
  <c r="C9" i="16"/>
  <c r="B9" i="16" s="1"/>
  <c r="C35" i="16"/>
  <c r="B35" i="16" s="1"/>
  <c r="C31" i="16"/>
  <c r="C27" i="16"/>
  <c r="B27" i="16" s="1"/>
  <c r="C23" i="16"/>
  <c r="C19" i="16"/>
  <c r="B19" i="16" s="1"/>
  <c r="C15" i="16"/>
  <c r="C11" i="16"/>
  <c r="D36" i="16"/>
  <c r="B36" i="16" s="1"/>
  <c r="D32" i="16"/>
  <c r="B32" i="16" s="1"/>
  <c r="D28" i="16"/>
  <c r="B28" i="16" s="1"/>
  <c r="D24" i="16"/>
  <c r="B24" i="16" s="1"/>
  <c r="D20" i="16"/>
  <c r="D16" i="16"/>
  <c r="D12" i="16"/>
  <c r="C38" i="16"/>
  <c r="B38" i="16" s="1"/>
  <c r="C34" i="16"/>
  <c r="B34" i="16" s="1"/>
  <c r="C30" i="16"/>
  <c r="B30" i="16" s="1"/>
  <c r="C26" i="16"/>
  <c r="C22" i="16"/>
  <c r="B22" i="16" s="1"/>
  <c r="C18" i="16"/>
  <c r="C14" i="16"/>
  <c r="B14" i="16" s="1"/>
  <c r="C10" i="16"/>
  <c r="D11" i="16"/>
  <c r="A37" i="16"/>
  <c r="A33" i="16"/>
  <c r="A29" i="16"/>
  <c r="A36" i="16"/>
  <c r="A32" i="16"/>
  <c r="A28" i="16"/>
  <c r="A24" i="16"/>
  <c r="A20" i="16"/>
  <c r="A16" i="16"/>
  <c r="A12" i="16"/>
  <c r="A35" i="16"/>
  <c r="A31" i="16"/>
  <c r="A27" i="16"/>
  <c r="A23" i="16"/>
  <c r="A19" i="16"/>
  <c r="A15" i="16"/>
  <c r="A38" i="16"/>
  <c r="A34" i="16"/>
  <c r="A30" i="16"/>
  <c r="A26" i="16"/>
  <c r="A22" i="16"/>
  <c r="A18" i="16"/>
  <c r="A14" i="16"/>
  <c r="A10" i="16"/>
  <c r="A25" i="16"/>
  <c r="A21" i="16"/>
  <c r="A17" i="16"/>
  <c r="A13" i="16"/>
  <c r="A9" i="16"/>
  <c r="B10" i="16" l="1"/>
  <c r="B26" i="16"/>
  <c r="B12" i="16"/>
  <c r="B15" i="16"/>
  <c r="B31" i="16"/>
  <c r="B33" i="16"/>
  <c r="B18" i="16"/>
  <c r="B23" i="16"/>
  <c r="B11" i="16"/>
  <c r="D25" i="8" l="1"/>
  <c r="D26" i="8"/>
</calcChain>
</file>

<file path=xl/sharedStrings.xml><?xml version="1.0" encoding="utf-8"?>
<sst xmlns="http://schemas.openxmlformats.org/spreadsheetml/2006/main" count="2207" uniqueCount="1459">
  <si>
    <t>COUUNTIF</t>
  </si>
  <si>
    <t>COUNTA</t>
  </si>
  <si>
    <t>เงื่อนไข</t>
  </si>
  <si>
    <t>จำนวน</t>
  </si>
  <si>
    <t>=SEARCH(B6,C6,1)</t>
  </si>
  <si>
    <t>ลำดับอักษรที่</t>
  </si>
  <si>
    <t>ส่งรายงานวัสดุใช้ไปและวัสดุคงเหลือเงินงบประมาณแผ่นดินและเงินรายได้ฯ</t>
  </si>
  <si>
    <t>ร</t>
  </si>
  <si>
    <t>ค้นหาอักษร</t>
  </si>
  <si>
    <t>SEARCH(find_text, within_text, [start_num])</t>
  </si>
  <si>
    <t>ค้นหาคำในข้อความ คืนค่ากลับตำแหน่งของตัวอักษรเริ่มต้น</t>
  </si>
  <si>
    <t>SEARCH</t>
  </si>
  <si>
    <t>ขออนุมัติไม่ปิดตอนเรียนที่นักศึกษาลงทะเบียนเรียนไม่ครบตามกำหนด</t>
  </si>
  <si>
    <t>ขออนุมัติเบิกเงินค่าจ้างผู้ช่วยวิจัย</t>
  </si>
  <si>
    <t>ขออนุมัติจ้างพนักงานพิเศษพร้อมเปิดสอบคัดเลือกบุคคล</t>
  </si>
  <si>
    <t>ขอให้ชี้แจงการไม่อยู่ปฏิบัติงาน (นายสุชาติ อำนักมณี)</t>
  </si>
  <si>
    <t>ขอให้ชี้แจงการไม่อยู่ปฏิบัติงาน (นายประพจน์ วรรณพุฒ)</t>
  </si>
  <si>
    <t>ขอให้ชี้แจงการไม่อยู่ปฏิบัติงาน (นายสุรพล ปัญญาแก้ว)</t>
  </si>
  <si>
    <t>ขอให้ชี้แจงการไม่มาปฏิบัติงาน (นายสุรพล ปัญญาแก้ว)</t>
  </si>
  <si>
    <t>ขอส่งแผนการสอนประจำภาคการศึกษาที่ 2/2553 (เพิ่มเติม)</t>
  </si>
  <si>
    <t>การส่งต้นฉบับข้อสอบปลายภาค ประจำภาคการศึกษาที่ 2/2553</t>
  </si>
  <si>
    <t>ขออนุมัติให้คณาจารย์เดินทางนำนักศึกษาไปเยี่ยมชมศึกษาดูงาน ณ ต่างจังหวัด</t>
  </si>
  <si>
    <t>ขอเชิญประชุมครั้งที่ 1/2554 ประธานกรรมการในการประชุมวิชาการโลหวิทยาฯ</t>
  </si>
  <si>
    <t>ขอเชิญประชุมภาควิชา ครั้งที่ 1/2554</t>
  </si>
  <si>
    <t>ขอเชิญประชุมกรรมการ SAR ครั้งที่ 1/2554</t>
  </si>
  <si>
    <t>รายละเอียดการรับสมัครนักศึกษาบัณฑิตศึกษา ภาคการศึกษาที่ 1/2554 เพิ่มเติม</t>
  </si>
  <si>
    <t>ขออนุมัติเปลี่ยนแปลงคณะทำงานโครงการสมทบพิเศษภาคการศึกษาที่ 1/2553</t>
  </si>
  <si>
    <t>ขออนุมัติค่าใช้จ่ายโครงการนำนักศึกษาไปเยี่ยมชมศึกษาดูงาน</t>
  </si>
  <si>
    <t>ขออนุมัติโครงการนำนักศึกษาไปเยี่ยมชมและศึกษาดูงานฯ</t>
  </si>
  <si>
    <t>ขอส่งรายละเอียดการตรวจสอบครุภัณฑ์ ประจำปี 2553</t>
  </si>
  <si>
    <t>ขออนุมัติจำหน่ายข้อสอบเก่าที่ไม่ใช้แล้ว</t>
  </si>
  <si>
    <t>รายงานผลการปฏิบัติงานนอกเวลาการปฏิบัติงานปกติ</t>
  </si>
  <si>
    <t>ขอให้ชี้แจงไม่อยู่ปฏิบัติงาน</t>
  </si>
  <si>
    <t>ขอแจ้งการจัดหาอุปกรณ์มาทดแทนอุปกรณ์ที่สูญหาย</t>
  </si>
  <si>
    <t>ขออนุมัติเปลี่ยนแปลงวันเข้าร่วมประชุมวิชาการและนำเสนอบทความวิจัยฯ</t>
  </si>
  <si>
    <t>ขออนุมัติเบิกเงินสมนาคุณบทความวิจัยได้รับการตีพิมพ์ในวารสารระดับนานาชาติ</t>
  </si>
  <si>
    <t>ขออนุมัติจัดซื้อน้ำมันดีเซลเพื่อใช้ในการเรียนการสอน</t>
  </si>
  <si>
    <t>ขออนุมัติเบิกเงินรายได้คณะเพื่อเป็นค่าตอบแทนกรรมการคุมสอบกลางภาค</t>
  </si>
  <si>
    <t>ขออนุมัติเดินทางไปสอบข้อเขียนและสัมภาษณ์เพื่อเข้าศึกษาต่อ ณ ต่างประเทศ</t>
  </si>
  <si>
    <t>ขออนุมัติเปลี่ยนแปลงคณาจารย์ทำหน้าที่ธุรการประจำภาคการศึกษาที่ 2/2553</t>
  </si>
  <si>
    <t>เรื่อง</t>
  </si>
  <si>
    <t>เรียงลำดับ</t>
  </si>
  <si>
    <t>ข</t>
  </si>
  <si>
    <t>อักษร</t>
  </si>
  <si>
    <t>RANK(number,ref,order)</t>
  </si>
  <si>
    <t>RANK  เรียงลำดับข้อมูล</t>
  </si>
  <si>
    <t>Syntax</t>
  </si>
  <si>
    <t>RANK.EQ(number,ref,[order])</t>
  </si>
  <si>
    <t>The RANK.EQ function syntax has the following arguments:</t>
  </si>
  <si>
    <t>Number     Required. The number whose rank you want to find.</t>
  </si>
  <si>
    <t>Ref     Required. An array of, or a reference to, a list of numbers. Non-numeric values in Ref are ignored.</t>
  </si>
  <si>
    <t>Order     Optional. A number specifying how to rank number.</t>
  </si>
  <si>
    <t>COUNTIF</t>
  </si>
  <si>
    <t>RANK</t>
  </si>
  <si>
    <t>RANK+COUNTIF</t>
  </si>
  <si>
    <t>หน่วยงาน</t>
  </si>
  <si>
    <t>เลขหนังสือ</t>
  </si>
  <si>
    <t>องค์ประกอบที่</t>
  </si>
  <si>
    <t>ไฟล์</t>
  </si>
  <si>
    <t>วทผ</t>
  </si>
  <si>
    <t>01/2554</t>
  </si>
  <si>
    <t>02/2554</t>
  </si>
  <si>
    <t>03/2554</t>
  </si>
  <si>
    <t>04/2554</t>
  </si>
  <si>
    <t>05/2554</t>
  </si>
  <si>
    <t>06/2554</t>
  </si>
  <si>
    <t>07/2554</t>
  </si>
  <si>
    <t>08/2554</t>
  </si>
  <si>
    <t>09/2554</t>
  </si>
  <si>
    <t>10/2554</t>
  </si>
  <si>
    <t>11/2554</t>
  </si>
  <si>
    <t>12/2554</t>
  </si>
  <si>
    <t>LEFT</t>
  </si>
  <si>
    <t>FIND /</t>
  </si>
  <si>
    <t>doc-internal-2554/</t>
  </si>
  <si>
    <t>.pdf</t>
  </si>
  <si>
    <t>Text1</t>
  </si>
  <si>
    <t>Text2</t>
  </si>
  <si>
    <t>CONCATENATE</t>
  </si>
  <si>
    <t>รวมข้อความ</t>
  </si>
  <si>
    <t>doc-internal-2554/532.pdf</t>
  </si>
  <si>
    <t>แจ้งผลการสอบวัดคุณสมบัติของนักศึกษาระดับปริญญาเอก ภาคการศึกษา 2/2554</t>
  </si>
  <si>
    <t>532/2554</t>
  </si>
  <si>
    <t>doc-internal-2554/531.pdf</t>
  </si>
  <si>
    <t>ขออนุมัติเทียบแทนเนื้อหารายวิชาให้นักศึกษา</t>
  </si>
  <si>
    <t>531/2554</t>
  </si>
  <si>
    <t>doc-internal-2554/530.pdf</t>
  </si>
  <si>
    <t>ขออนุมัติยกเลิกการเปิดขบวนวิชาภาค 2/2554</t>
  </si>
  <si>
    <t>530/2554</t>
  </si>
  <si>
    <t>doc-internal-2554/529.pdf</t>
  </si>
  <si>
    <t>ขออนุมัติเลื่อนวันเดินทางไปศึกษาต่อและทำวิจัย ฯ</t>
  </si>
  <si>
    <t>529/2554</t>
  </si>
  <si>
    <t>doc-internal-2554/528.pdf</t>
  </si>
  <si>
    <t>ส่งแบบรายละเอียดคำของบประมาณ ประจำปีงบประมาณ พ.ศ. 2556</t>
  </si>
  <si>
    <t>528/2554</t>
  </si>
  <si>
    <t>doc-internal-2554/527.pdf</t>
  </si>
  <si>
    <t>ขออนุมัติเปลี่ยนใบส่งเกรด</t>
  </si>
  <si>
    <t>527/2554</t>
  </si>
  <si>
    <t>doc-internal-2554/526.pdf</t>
  </si>
  <si>
    <t>ขอขยายเวลาการส่งรายงานผลการวิจัยฯ</t>
  </si>
  <si>
    <t>526/2554</t>
  </si>
  <si>
    <t>doc-internal-2554/525.pdf</t>
  </si>
  <si>
    <t>ขอแจ้งรายชื่อกรรมการสอบสัมภาษณ์นักศึกษาใหม่ปี 2555</t>
  </si>
  <si>
    <t>525/2554</t>
  </si>
  <si>
    <t>doc-internal-2554/524.pdf</t>
  </si>
  <si>
    <t>ขออนุมัติวันเดินทางไปศึกษาและทำวิจัยโครงการ Co-tutelle ณ ฝรั่งเศส</t>
  </si>
  <si>
    <t>524/2554</t>
  </si>
  <si>
    <t>doc-internal-2554/523.pdf</t>
  </si>
  <si>
    <t>ขออนุมัติลาศึกษาต่อ ณ ต่างประเทศ</t>
  </si>
  <si>
    <t>523/2554</t>
  </si>
  <si>
    <t>doc-internal-2554/522.pdf</t>
  </si>
  <si>
    <t>ขอความอนุเคราะห์ข้อมูลนักศึกษาฯ</t>
  </si>
  <si>
    <t>522/2554</t>
  </si>
  <si>
    <t>doc-internal-2554/521.pdf</t>
  </si>
  <si>
    <t>ขออนุมัติโครงการจิตอาสาฯ</t>
  </si>
  <si>
    <t>521/2554</t>
  </si>
  <si>
    <t>doc-internal-2554/520.pdf</t>
  </si>
  <si>
    <t>ขอความอนุเคราะห์ข้อสอบกลางภาค ภาค 2/2554</t>
  </si>
  <si>
    <t>520/2554</t>
  </si>
  <si>
    <t>doc-internal-2554/519.pdf</t>
  </si>
  <si>
    <t>แจ้งระบบไฟฟ้าชำรุด</t>
  </si>
  <si>
    <t>519/2554</t>
  </si>
  <si>
    <t>doc-internal-2554/518.pdf</t>
  </si>
  <si>
    <t>แจ้งชื่อผู้ใช้งานระบบ 3 มิติ</t>
  </si>
  <si>
    <t>518/2554</t>
  </si>
  <si>
    <t>doc-internal-2554/517.pdf</t>
  </si>
  <si>
    <t>แจ้งรายชื่อผู้เข้าร่วมประชุมฯ</t>
  </si>
  <si>
    <t>517/2554</t>
  </si>
  <si>
    <t>doc-internal-2554/516.pdf</t>
  </si>
  <si>
    <t>ขออนุมัติค่าใช้จ่ายโครงการในส่วนสนับสนุนจากคณะวิศวกรรมศาสตร์</t>
  </si>
  <si>
    <t>516/2554</t>
  </si>
  <si>
    <t>doc-internal-2554/515.pdf</t>
  </si>
  <si>
    <t>ขออนุมัติจ้างนักศึกษาช่วยงานวิชาการ</t>
  </si>
  <si>
    <t>515/2554</t>
  </si>
  <si>
    <t>doc-internal-2554/514.pdf</t>
  </si>
  <si>
    <t>ขอเปลี่ยนคำนำหน้าและนามสกุล (เนติมา)</t>
  </si>
  <si>
    <t>514/2554</t>
  </si>
  <si>
    <t>doc-internal-2554/513.pdf</t>
  </si>
  <si>
    <t>ขออนุมัติเปลี่ยนแปลงวันสอบปลายภาค 2/2554</t>
  </si>
  <si>
    <t>513/2554</t>
  </si>
  <si>
    <t>doc-internal-2554/512.pdf</t>
  </si>
  <si>
    <t>512/2554</t>
  </si>
  <si>
    <t>doc-internal-2554/511.pdf</t>
  </si>
  <si>
    <t>ขออนุมัติเทียบโอนรายวิชาให้นักศึกษา</t>
  </si>
  <si>
    <t>511/2554</t>
  </si>
  <si>
    <t>doc-internal-2554/510.pdf</t>
  </si>
  <si>
    <t>ขอความอนุเคราะห์ให้นักศึกษายืมเครื่องจ่ายไฟฯ</t>
  </si>
  <si>
    <t>510/2554</t>
  </si>
  <si>
    <t>doc-internal-2554/509.pdf</t>
  </si>
  <si>
    <t>ขอความอนุเคราะห์ใช้เครื่องฯ</t>
  </si>
  <si>
    <t>509/2554</t>
  </si>
  <si>
    <t>doc-internal-2554/508.pdf</t>
  </si>
  <si>
    <t>ส่งรายชื่อคณาจารย์เป็นกรรมการสอบวัดคุณสมบัติปริญญาเอก</t>
  </si>
  <si>
    <t>508/2554</t>
  </si>
  <si>
    <t>doc-internal-2554/507.pdf</t>
  </si>
  <si>
    <t>ขออนุมัติโครงการเชิญคณบดีฯ</t>
  </si>
  <si>
    <t>507/2554</t>
  </si>
  <si>
    <t>doc-internal-2554/506.pdf</t>
  </si>
  <si>
    <t>506/2554</t>
  </si>
  <si>
    <t>doc-internal-2554/505.pdf</t>
  </si>
  <si>
    <t>การส่งแผนการสอน ภาค 2/2554</t>
  </si>
  <si>
    <t>505/2554</t>
  </si>
  <si>
    <t>doc-internal-2554/504.pdf</t>
  </si>
  <si>
    <t>ส่งข้อมูลผลการปฏิบัติงานด้านการบริการวิชาการแก่สังคมฯปีงบฯ 2554</t>
  </si>
  <si>
    <t>504/2554</t>
  </si>
  <si>
    <t>doc-internal-2554/503.pdf</t>
  </si>
  <si>
    <t>ขออนุมัติปิดตอนเรียนและย้ายตอนเรียนฯ</t>
  </si>
  <si>
    <t>503/2554</t>
  </si>
  <si>
    <t>doc-internal-2554/502.pdf</t>
  </si>
  <si>
    <t>502/2554</t>
  </si>
  <si>
    <t>doc-internal-2554/501.pdf</t>
  </si>
  <si>
    <t>ขอความอนุเคราะห์ออกหนังสือเชิญรัฐมนตรีฯ</t>
  </si>
  <si>
    <t>501/2554</t>
  </si>
  <si>
    <t>doc-internal-2554/500.pdf</t>
  </si>
  <si>
    <t>ขอความอนุเคราะห์รับสวัสดิการฯ</t>
  </si>
  <si>
    <t>500/2554</t>
  </si>
  <si>
    <t>doc-internal-2554/499.pdf</t>
  </si>
  <si>
    <t>ขออนุญาตลาหยุดเพื่อเลี้ยงดูบุตร</t>
  </si>
  <si>
    <t>499/2554</t>
  </si>
  <si>
    <t>doc-internal-2554/498.pdf</t>
  </si>
  <si>
    <t>ขออนุมัติลาหยุดโดยไม่ถือเป็นวันลา</t>
  </si>
  <si>
    <t>498/2554</t>
  </si>
  <si>
    <t>doc-internal-2554/497.pdf</t>
  </si>
  <si>
    <t>ขออนุมญาตทำงานนอกเวลาฯ ภาค 2/2554</t>
  </si>
  <si>
    <t>497/2554</t>
  </si>
  <si>
    <t>doc-internal-2554/496.pdf</t>
  </si>
  <si>
    <t>ขออนุมัติเปลี่ยนแปลงวันจัดงานและปรับเปลี่ยนประมาณการรายจ่ายฯ</t>
  </si>
  <si>
    <t>496/2554</t>
  </si>
  <si>
    <t>doc-internal-2554/495.pdf</t>
  </si>
  <si>
    <t>ขอพื้นที่ Server</t>
  </si>
  <si>
    <t>495/2554</t>
  </si>
  <si>
    <t>doc-internal-2554/494.pdf</t>
  </si>
  <si>
    <t>ขอมอบหนังสือชื่อ หลักการพื้นฐานของการกัดกร่อน</t>
  </si>
  <si>
    <t>494/2554</t>
  </si>
  <si>
    <t>doc-internal-2554/493.pdf</t>
  </si>
  <si>
    <t>ขออนุมัติเพิ่มจำนวนนักศึกษาลงทะเบียนเรีบย</t>
  </si>
  <si>
    <t>493/2554</t>
  </si>
  <si>
    <t>doc-internal-2554/491.pdf</t>
  </si>
  <si>
    <t>ส่งคะแนนสอบและผลการเรียน (เกรด) ภาค 1/2554 เพิ่มเติม</t>
  </si>
  <si>
    <t>491/2554</t>
  </si>
  <si>
    <t>doc-internal-2554/490.pdf</t>
  </si>
  <si>
    <t>การแจ้งรับนักศึกษาโครงการฯ(ห้องเสริมทักษะภาษาอังกฤษ)</t>
  </si>
  <si>
    <t>490/2554</t>
  </si>
  <si>
    <t>doc-internal-2554/489.pdf</t>
  </si>
  <si>
    <t>ขออนุมัติยกเลิกเข้ารับการฝึกอบรมฯ</t>
  </si>
  <si>
    <t>489/2554</t>
  </si>
  <si>
    <t>doc-internal-2554/488.pdf</t>
  </si>
  <si>
    <t>ขอเชิญประชุมภาควิชา</t>
  </si>
  <si>
    <t>488/2554</t>
  </si>
  <si>
    <t>doc-internal-2554/487.pdf</t>
  </si>
  <si>
    <t>ขอเชิญประชุม การจัดการประชุมวิชาการโลหวิทยาแห่งประเทศไทยครั้งที่ 5</t>
  </si>
  <si>
    <t>487/2554</t>
  </si>
  <si>
    <t>doc-internal-2554/486.pdf</t>
  </si>
  <si>
    <t>ขอแจ้งจำนวนรับนักศึกษาฯ ปี 2555</t>
  </si>
  <si>
    <t>486/2554</t>
  </si>
  <si>
    <t>doc-internal-2554/485.pdf</t>
  </si>
  <si>
    <t>ขออนุมัติค่าใช้จ่ายในการฝึกอบรม</t>
  </si>
  <si>
    <t>485/2554</t>
  </si>
  <si>
    <t>doc-internal-2554/484.pdf</t>
  </si>
  <si>
    <t>ขออนุมัติเข้ารับการฝึกอบรมโดยไม่ถือเป็นวันลา</t>
  </si>
  <si>
    <t>484/2554</t>
  </si>
  <si>
    <t>doc-internal-2554/483.pdf</t>
  </si>
  <si>
    <t>483/2554</t>
  </si>
  <si>
    <t>doc-internal-2554/482.pdf</t>
  </si>
  <si>
    <t>ส่งผลการเรียน (เกรด) นักศึกษาระดับบัณฑิตศึกษา ภาค 1/2554</t>
  </si>
  <si>
    <t>482/2554</t>
  </si>
  <si>
    <t>doc-internal-2554/481.pdf</t>
  </si>
  <si>
    <t>ขอความอนุเคราะห์ประชาสัมพันธ์โครงการสาขาวิศวกรรมวัสดุ (ห้องเสริมทักษะภาษาอังกฤษ)</t>
  </si>
  <si>
    <t>481/2554</t>
  </si>
  <si>
    <t>doc-internal-2554/480.pdf</t>
  </si>
  <si>
    <t>480/2554</t>
  </si>
  <si>
    <t>doc-internal-2554/479.pdf</t>
  </si>
  <si>
    <t>ผลการดำเนินงานความร่วมมือทางวิชาการกับต่างประเทศฯ ปีงบ 2554 รอบ 12 เดือน</t>
  </si>
  <si>
    <t>479/2554</t>
  </si>
  <si>
    <t>doc-internal-2554/478.pdf</t>
  </si>
  <si>
    <t>478/2554</t>
  </si>
  <si>
    <t>doc-internal-2554/477.pdf</t>
  </si>
  <si>
    <t>ขอแจ้งจำนวนนักศึกษาฯ</t>
  </si>
  <si>
    <t>477/2554</t>
  </si>
  <si>
    <t>doc-internal-2554/476.pdf</t>
  </si>
  <si>
    <t>476/2554</t>
  </si>
  <si>
    <t>doc-internal-2554/475.pdf</t>
  </si>
  <si>
    <t>ขออนุญาตปิดโปสเตอร์ประชาสัมพันธ์การจัดประชุมวิชาการ</t>
  </si>
  <si>
    <t>475/2554</t>
  </si>
  <si>
    <t>doc-internal-2554/474.pdf</t>
  </si>
  <si>
    <t>ขออนุมัติยกเลิกการนำรถยนต์ส่วนตัวไปราชการ</t>
  </si>
  <si>
    <t>474/2554</t>
  </si>
  <si>
    <t>doc-internal-2554/473.pdf</t>
  </si>
  <si>
    <t>ขออนุมัติยกเลิกค่าใช้จ่ายในการประชุมวิชาการฯ</t>
  </si>
  <si>
    <t>473/2554</t>
  </si>
  <si>
    <t>doc-internal-2554/472.pdf</t>
  </si>
  <si>
    <t>ขออนุมัติยกเลิกเข้าร่วมประชุมวิชาการฯ</t>
  </si>
  <si>
    <t>472/2554</t>
  </si>
  <si>
    <t>doc-internal-2554/471.pdf</t>
  </si>
  <si>
    <t>ขออนุมัติยกเลิกการลาไปทำวิจัย ณ ต่างประเทศ</t>
  </si>
  <si>
    <t>471/2554</t>
  </si>
  <si>
    <t>doc-internal-2554/470.pdf</t>
  </si>
  <si>
    <t>470/2554</t>
  </si>
  <si>
    <t>doc-internal-2554/469.pdf</t>
  </si>
  <si>
    <t>ส่งรายงานความก้าวหน้าโครงการวิจัย</t>
  </si>
  <si>
    <t>469/2554</t>
  </si>
  <si>
    <t>doc-internal-2554/468.pdf</t>
  </si>
  <si>
    <t>รายงานผลการใช้จ่ายเงินฯรายไตรมาสปีงบ 2554 ไตรมาส 3 และ 4</t>
  </si>
  <si>
    <t>468/2554</t>
  </si>
  <si>
    <t>doc-internal-2554/467.pdf</t>
  </si>
  <si>
    <t>ขออนุมัติเปลี่ยนแปลงขบวนวิชา ภาค 2/2554</t>
  </si>
  <si>
    <t>467/2554</t>
  </si>
  <si>
    <t>doc-internal-2554/466.pdf</t>
  </si>
  <si>
    <t>ขออนุมัติจ้างเหมาบำรุงรักษาและทำความสะอาดแอร์ ปีงบ 2555</t>
  </si>
  <si>
    <t>466/2554</t>
  </si>
  <si>
    <t>doc-internal-2554/465.pdf</t>
  </si>
  <si>
    <t>465/2554</t>
  </si>
  <si>
    <t>doc-internal-2554/464.pdf</t>
  </si>
  <si>
    <t>464/2554</t>
  </si>
  <si>
    <t>doc-internal-2554/463.pdf</t>
  </si>
  <si>
    <t>463/2554</t>
  </si>
  <si>
    <t>doc-internal-2554/461.pdf</t>
  </si>
  <si>
    <t>ส่งผลการเรียน (เกรด) ระดับบัณฑิตศึกษา ภาค 1/2554</t>
  </si>
  <si>
    <t>461/2554</t>
  </si>
  <si>
    <t>doc-internal-2554/460.pdf</t>
  </si>
  <si>
    <t>ขออนุมัติเบิกเงินค่าพาหนะตามโครงการฯ</t>
  </si>
  <si>
    <t>460/2554</t>
  </si>
  <si>
    <t>doc-internal-2554/459.pdf</t>
  </si>
  <si>
    <t>459/2554</t>
  </si>
  <si>
    <t>doc-internal-2554/458.pdf</t>
  </si>
  <si>
    <t>458/2554</t>
  </si>
  <si>
    <t>doc-internal-2554/457.pdf</t>
  </si>
  <si>
    <t>ส่งหลักสูตรปรับปรุงฯ</t>
  </si>
  <si>
    <t>457/2554</t>
  </si>
  <si>
    <t>doc-internal-2554/452.pdf</t>
  </si>
  <si>
    <t>ขอเลื่อนการจัดงานประชุมวิชาการฯ</t>
  </si>
  <si>
    <t>452/2554</t>
  </si>
  <si>
    <t>doc-internal-2554/451.pdf</t>
  </si>
  <si>
    <t>ขออนุญาตใช้ห้องพักภายในภาควิชา</t>
  </si>
  <si>
    <t>451/2554</t>
  </si>
  <si>
    <t>doc-internal-2554/450.pdf</t>
  </si>
  <si>
    <t>450/2554</t>
  </si>
  <si>
    <t>doc-internal-2554/449.pdf</t>
  </si>
  <si>
    <t>ขอเชิญบุคลากรในสังกัดไปเป็นพิธีการร่วมฯ</t>
  </si>
  <si>
    <t>449/2554</t>
  </si>
  <si>
    <t>doc-internal-2554/448.pdf</t>
  </si>
  <si>
    <t>ขอความอนุเคราะห์บ้านพักสวัสดิการภายในมหาวิทยาลัย</t>
  </si>
  <si>
    <t>448/2554</t>
  </si>
  <si>
    <t>doc-internal-2554/446.pdf</t>
  </si>
  <si>
    <t>ขอความอนุเคราะห์เป็นประธานกล่าวรายงานการประชุมวิชาการฯ</t>
  </si>
  <si>
    <t>446/2554</t>
  </si>
  <si>
    <t>doc-internal-2554/445.pdf</t>
  </si>
  <si>
    <t>ส่งผลการเรียน (เกรด) นักศึกษาระดับบัณฑิตศึกษา ประจำภาคการศึกษาที่ 1/2554</t>
  </si>
  <si>
    <t>445/2554</t>
  </si>
  <si>
    <t>doc-internal-2554/444.pdf</t>
  </si>
  <si>
    <t>ส่งคะแนนสอบและผลการเรียน (เกรด) ภาค 1/2554</t>
  </si>
  <si>
    <t>444/2554</t>
  </si>
  <si>
    <t>doc-internal-2554/443.pdf</t>
  </si>
  <si>
    <t>443/2554</t>
  </si>
  <si>
    <t>doc-internal-2554/442.pdf</t>
  </si>
  <si>
    <t>ขออนุมัติใช้ห้อง Corrosion</t>
  </si>
  <si>
    <t>442/2554</t>
  </si>
  <si>
    <t>doc-internal-2554/441.pdf</t>
  </si>
  <si>
    <t>ขออนุมัตินำรถยนต์ส่วนตัวไปราชการฯ</t>
  </si>
  <si>
    <t>441/2554</t>
  </si>
  <si>
    <t>doc-internal-2554/440.pdf</t>
  </si>
  <si>
    <t>รายงานผลการดำเนินโครงการกิจกรรมนักศึกษา</t>
  </si>
  <si>
    <t>440/2554</t>
  </si>
  <si>
    <t>doc-internal-2554/439.pdf</t>
  </si>
  <si>
    <t>ขอใช้พื้นที่ Server 3GB</t>
  </si>
  <si>
    <t>439/2554</t>
  </si>
  <si>
    <t>doc-internal-2554/438.pdf</t>
  </si>
  <si>
    <t>ส่งหลักสูตรปรับปรุงฉบับแก้ไข</t>
  </si>
  <si>
    <t>438/2554</t>
  </si>
  <si>
    <t>doc-internal-2554/437.pdf</t>
  </si>
  <si>
    <t>ขอส่งรายชื่อผู้สมควรได้รับทุน ภาค 2/2554</t>
  </si>
  <si>
    <t>437/2554</t>
  </si>
  <si>
    <t>doc-internal-2554/436.pdf</t>
  </si>
  <si>
    <t>ส่งรายชื่อนักศึกษาที่มีสิทธิ์เข้าศึกษาต่อระดับบัณฑิตศึกษา ภาค 2/2554</t>
  </si>
  <si>
    <t>436/2554</t>
  </si>
  <si>
    <t>doc-internal-2554/435.pdf</t>
  </si>
  <si>
    <t>ขอใช้เครื่องมือวิเคราะห์ชิ้นงาน</t>
  </si>
  <si>
    <t>435/2554</t>
  </si>
  <si>
    <t>doc-internal-2554/434.pdf</t>
  </si>
  <si>
    <t>434/2554</t>
  </si>
  <si>
    <t>doc-internal-2554/433.pdf</t>
  </si>
  <si>
    <t>ขออนุมัติปรับประมาณการรายรับ-รายจ่าย การประชุมวิชาการโลหวิทยาแห่งประเทศไทย</t>
  </si>
  <si>
    <t>433/2554</t>
  </si>
  <si>
    <t>doc-internal-2554/432.pdf</t>
  </si>
  <si>
    <t>ขออนุมัติค่าใช้จ่ายในการประชุมวิชาการฯ</t>
  </si>
  <si>
    <t>432/2554</t>
  </si>
  <si>
    <t>doc-internal-2554/431.pdf</t>
  </si>
  <si>
    <t>ขออนุมัติเข้าร่วมประชุมวิชาการและเสนอผลงานวิจัย โดยไม่ถือเป็นวันลา</t>
  </si>
  <si>
    <t>431/2554</t>
  </si>
  <si>
    <t>doc-internal-2554/430.pdf</t>
  </si>
  <si>
    <t>430/2554</t>
  </si>
  <si>
    <t>doc-internal-2554/429-1.pdf</t>
  </si>
  <si>
    <t>429-1/2554</t>
  </si>
  <si>
    <t>doc-internal-2554/429.pdf</t>
  </si>
  <si>
    <t>ส่งหลักสูตรปรับปรุงฉบับแก้ไขที่ผ่านความเห็นชอบจากสภามหาวิทยาลัย</t>
  </si>
  <si>
    <t>429/2554</t>
  </si>
  <si>
    <t>doc-internal-2554/427.pdf</t>
  </si>
  <si>
    <t>ขอความอนุเคราะห์คำวิเคราะห์หมวดหมู่และคำค้นรายการฯ</t>
  </si>
  <si>
    <t>427/2554</t>
  </si>
  <si>
    <t>doc-internal-2554/426.pdf</t>
  </si>
  <si>
    <t>ขออนุญาตทำ O.T ในเดือนตุลาคม เพื่อเตรียมการประชุมวิชาการ</t>
  </si>
  <si>
    <t>426/2554</t>
  </si>
  <si>
    <t>doc-internal-2554/425.pdf</t>
  </si>
  <si>
    <t>ขอแจ้งผลการสอบวัดคุณสมบัตินักศึกษา ป.เอก (ปาปเปล่า)</t>
  </si>
  <si>
    <t>425/2554</t>
  </si>
  <si>
    <t>doc-internal-2554/423.pdf</t>
  </si>
  <si>
    <t>ขอส่งโครงการเปิดสอนนักศึกษาตามโครงการวิศวกรรมวัสดุ (โครงการ 2 ภาษา)</t>
  </si>
  <si>
    <t>423/2554</t>
  </si>
  <si>
    <t>doc-internal-2554/422.pdf</t>
  </si>
  <si>
    <t>ขอความอนุเคราะห์ให้นักศึกษาเข้ามาใช้เครื่องทดสอบฯ</t>
  </si>
  <si>
    <t>422/2554</t>
  </si>
  <si>
    <t>doc-internal-2554/421.pdf</t>
  </si>
  <si>
    <t>ขอเสนอรายชื่อบุคคลเป็นกรรมการประเมินผลการเรียนประจำภาควิชา</t>
  </si>
  <si>
    <t>421/2554</t>
  </si>
  <si>
    <t>doc-internal-2554/420.pdf</t>
  </si>
  <si>
    <t>ขอเชิญประชุม</t>
  </si>
  <si>
    <t>420/2554</t>
  </si>
  <si>
    <t>doc-internal-2554/419.pdf</t>
  </si>
  <si>
    <t>ขอความร่วมมือในการส่งผลการเรียน (เกรด) ภาค 1/2554</t>
  </si>
  <si>
    <t>419/2554</t>
  </si>
  <si>
    <t>doc-internal-2554/418.pdf</t>
  </si>
  <si>
    <t>ส่งข้อมูลโครงการพัฒนาบุคลากรฯ</t>
  </si>
  <si>
    <t>418/2554</t>
  </si>
  <si>
    <t>doc-internal-2554/416.pdf</t>
  </si>
  <si>
    <t>ส่งรายชื่อผู้เข้าร่วมประชุม</t>
  </si>
  <si>
    <t>416/2554</t>
  </si>
  <si>
    <t>doc-internal-2554/415.pdf</t>
  </si>
  <si>
    <t>การเรียกเก็บค่าลงทะเบียนแบบเหมาจ่าย</t>
  </si>
  <si>
    <t>415/2554</t>
  </si>
  <si>
    <t>doc-internal-2554/414.pdf</t>
  </si>
  <si>
    <t>ขออนุมัติปรับงบประมาณในการขอรับทุนวิจัย 2555 (แน่งน้อย ภูมิเดช)</t>
  </si>
  <si>
    <t>414/2554</t>
  </si>
  <si>
    <t>doc-internal-2554/413.pdf</t>
  </si>
  <si>
    <t>ส่งแบบข้อเสนอโครงการวิจัยฉบับแก้ไข</t>
  </si>
  <si>
    <t>413/2554</t>
  </si>
  <si>
    <t>doc-internal-2554/412.pdf</t>
  </si>
  <si>
    <t>ส่งรายชื่อคณาจารย์เพื่อเป็นกรรมการสอบวัดคุณสมบัตินักศึกษาปริญญาเอก</t>
  </si>
  <si>
    <t>412/2554</t>
  </si>
  <si>
    <t>doc-internal-2554/411.pdf</t>
  </si>
  <si>
    <t>ขอเปลี่ยนแปลงวัน/เวลา และกรรมการผู้คุมสอบ (ปิโยรส พรหมดิเรก)</t>
  </si>
  <si>
    <t>411/2554</t>
  </si>
  <si>
    <t>doc-internal-2554/410.pdf</t>
  </si>
  <si>
    <t>ส่งต้นฉบับข้อสอบปลายภาค ประจำภาคการศึกษาที่ 2/2554 เพิ่มเติม</t>
  </si>
  <si>
    <t>410/2554</t>
  </si>
  <si>
    <t>doc-internal-2554/409.pdf</t>
  </si>
  <si>
    <t>ขอเชิญประชุม การพิจารณาเลื่อนขั้นเงินเดือน</t>
  </si>
  <si>
    <t>409/2554</t>
  </si>
  <si>
    <t>doc-internal-2554/408.pdf</t>
  </si>
  <si>
    <t>ส่งขบวนวิชาระดับบัณฑิตศึกษา ภาค 2/2554</t>
  </si>
  <si>
    <t>408/2554</t>
  </si>
  <si>
    <t>doc-internal-2554/407.pdf</t>
  </si>
  <si>
    <t>ขอส่งผลงานเพื่อเลื่อนระดับ (ชนกอัญ)</t>
  </si>
  <si>
    <t>407/2554</t>
  </si>
  <si>
    <t>doc-internal-2554/406.pdf</t>
  </si>
  <si>
    <t>ส่งขบวนวิชาระดับปริญญาตรี ภาค 2/2554</t>
  </si>
  <si>
    <t>406/2554</t>
  </si>
  <si>
    <t>doc-internal-2554/405.pdf</t>
  </si>
  <si>
    <t>ให้ชี้แจงการไม่เข้าร่วมประชุม (นาสุชาติ อำนักมณี)</t>
  </si>
  <si>
    <t>405/2554</t>
  </si>
  <si>
    <t>doc-internal-2554/404.pdf</t>
  </si>
  <si>
    <t>ให้ชี้แจงการไม่เข้าร่วมประชุม (นายสุรพล ปัญญาแก้ว)</t>
  </si>
  <si>
    <t>404/2554</t>
  </si>
  <si>
    <t>doc-internal-2554/403.pdf</t>
  </si>
  <si>
    <t>ขออนุมัติเปลี่ยนแปลงกรรมการตรวจการจ้างที่ปรึกษาควบคุมงานโดยวิธีคัดเลือก</t>
  </si>
  <si>
    <t>403/2554</t>
  </si>
  <si>
    <t>doc-internal-2554/402.pdf</t>
  </si>
  <si>
    <t>ขอความอนุเคราะห์สารจากอธิการบดีฯ</t>
  </si>
  <si>
    <t>402/2554</t>
  </si>
  <si>
    <t>doc-internal-2554/401.pdf</t>
  </si>
  <si>
    <t>401/2554</t>
  </si>
  <si>
    <t>doc-internal-2554/400.pdf</t>
  </si>
  <si>
    <t>400/2554</t>
  </si>
  <si>
    <t>doc-internal-2554/399.pdf</t>
  </si>
  <si>
    <t>399/2554</t>
  </si>
  <si>
    <t>doc-internal-2554/398.pdf</t>
  </si>
  <si>
    <t>ขอความอนุเคราะห์ออกหนังสือเชิญ รมต กระทรวงอุตสาหกรรมฯ</t>
  </si>
  <si>
    <t>398/2554</t>
  </si>
  <si>
    <t>doc-internal-2554/397.pdf</t>
  </si>
  <si>
    <t>397/2554</t>
  </si>
  <si>
    <t>doc-internal-2554/396.pdf</t>
  </si>
  <si>
    <t>ส่งต้นฉบับข้อสอบปลายภาค 1/2554 เพิ่มเติม</t>
  </si>
  <si>
    <t>396/2554</t>
  </si>
  <si>
    <t>doc-internal-2554/394.pdf</t>
  </si>
  <si>
    <t>394/2554</t>
  </si>
  <si>
    <t>doc-internal-2554/393.pdf</t>
  </si>
  <si>
    <t>ส่งต้นฉบับข้อสอบปลายภาค 1/2554</t>
  </si>
  <si>
    <t>393/2554</t>
  </si>
  <si>
    <t>doc-internal-2554/391.pdf</t>
  </si>
  <si>
    <t>391/2554</t>
  </si>
  <si>
    <t>doc-internal-2554/390.pdf</t>
  </si>
  <si>
    <t>ขออนุมัติสอนชดเชยฯ (อ.เนติมา)</t>
  </si>
  <si>
    <t>390/2554</t>
  </si>
  <si>
    <t>doc-internal-2554/389.pdf</t>
  </si>
  <si>
    <t>แจ้งรายชื่อบุคลากรเพื่อทดสอบภาษาอังกฤษสายสนับสนุน</t>
  </si>
  <si>
    <t>389/2554</t>
  </si>
  <si>
    <t>doc-internal-2554/388.pdf</t>
  </si>
  <si>
    <t>ขยายเวลาการจ้างพนักงานพิเศษ ประจำปีงบฯ 2555</t>
  </si>
  <si>
    <t>388/2554</t>
  </si>
  <si>
    <t>doc-internal-2554/387.pdf</t>
  </si>
  <si>
    <t>387/2554</t>
  </si>
  <si>
    <t>doc-internal-2554/386.pdf</t>
  </si>
  <si>
    <t>386/2554</t>
  </si>
  <si>
    <t>doc-internal-2554/385.pdf</t>
  </si>
  <si>
    <t>แจ้งความจำนงไปเสนอผลงานวิจัย ณ ต่างประเทศ ปี 2555 (รอบสอง)</t>
  </si>
  <si>
    <t>385/2554</t>
  </si>
  <si>
    <t>doc-internal-2554/384.pdf</t>
  </si>
  <si>
    <t>ขออนุมัติปลี่ยนแปลงค่าตั๋วเครื่องบินฯ</t>
  </si>
  <si>
    <t>384/2554</t>
  </si>
  <si>
    <t>doc-internal-2554/383.pdf</t>
  </si>
  <si>
    <t>383/2554</t>
  </si>
  <si>
    <t>doc-internal-2554/382.pdf</t>
  </si>
  <si>
    <t>แจ้งชื่อกรรมการวินัยนักศึกษาประจำคณะ</t>
  </si>
  <si>
    <t>382/2554</t>
  </si>
  <si>
    <t>doc-internal-2554/381.pdf</t>
  </si>
  <si>
    <t>ขออนุมัติคำสั่งแต่งตั้งคณะกรรมการดำเนินงาน ประชุมวิชาการโลหวิทยาครั้งที่ 5</t>
  </si>
  <si>
    <t>381/2554</t>
  </si>
  <si>
    <t>doc-internal-2554/380.pdf</t>
  </si>
  <si>
    <t>ขอแจ้งจำนวนนักศึกษาที่จะรับเข้าศึกษาต่อฯ ปีการศึกษา 2554</t>
  </si>
  <si>
    <t>380/2554</t>
  </si>
  <si>
    <t>doc-internal-2554/379.pdf</t>
  </si>
  <si>
    <t>ขอเชิญคณาจารย์ไปเป็นอาจารย์ที่ปรึกษาร่วมโครงงาน1, 2</t>
  </si>
  <si>
    <t>379/2554</t>
  </si>
  <si>
    <t>doc-internal-2554/378.pdf</t>
  </si>
  <si>
    <t>ผลการตรวจสอบรายชื่อฝึกทักษะเชิงช่าง ปีการศึกษา 2554</t>
  </si>
  <si>
    <t>378/2554</t>
  </si>
  <si>
    <t>doc-internal-2554/377.pdf</t>
  </si>
  <si>
    <t>การส่งแผนการสอน ภาค 1/2554 เพิ่มเติม</t>
  </si>
  <si>
    <t>377/2554</t>
  </si>
  <si>
    <t>doc-internal-2554/376.pdf</t>
  </si>
  <si>
    <t>รายงานโครงการบรรยายพิเศษประกอบการเรียน</t>
  </si>
  <si>
    <t>376/2554</t>
  </si>
  <si>
    <t>doc-internal-2554/375.pdf</t>
  </si>
  <si>
    <t>ขออนุมัติปรับเปลี่ยนประมาณการรายรับ-รายจ่าย โครงการประชุมวิชาการ</t>
  </si>
  <si>
    <t>375/2554</t>
  </si>
  <si>
    <t>doc-internal-2554/374.pdf</t>
  </si>
  <si>
    <t>ขอเชิญประชุมประเมินข้อสอบ ภาค 1/2554</t>
  </si>
  <si>
    <t>374/2554</t>
  </si>
  <si>
    <t>doc-internal-2554/373.pdf</t>
  </si>
  <si>
    <t>373/2554</t>
  </si>
  <si>
    <t>doc-internal-2554/372.pdf</t>
  </si>
  <si>
    <t>ขอนำส่งใบสำคัญรับเงินอุดหนุนรับทุนการศึกษา</t>
  </si>
  <si>
    <t>372/2554</t>
  </si>
  <si>
    <t>doc-internal-2554/371.pdf</t>
  </si>
  <si>
    <t>ขอเชิญคณาจารย์เป็นอาจารย์สอนพิเศษ ภาค 2/2554</t>
  </si>
  <si>
    <t>371/2554</t>
  </si>
  <si>
    <t>doc-internal-2554/370.pdf</t>
  </si>
  <si>
    <t>370/2554</t>
  </si>
  <si>
    <t>doc-internal-2554/369.pdf</t>
  </si>
  <si>
    <t>369/2554</t>
  </si>
  <si>
    <t>doc-internal-2554/368.pdf</t>
  </si>
  <si>
    <t>การเปิดสอนรายวิชาหมวดศึกษาทั่วไป (2551)</t>
  </si>
  <si>
    <t>368/2554</t>
  </si>
  <si>
    <t>doc-internal-2554/367.pdf</t>
  </si>
  <si>
    <t>แจ้งชื่อบุคลากรเข้ารับการฝึกอบรม</t>
  </si>
  <si>
    <t>367/2554</t>
  </si>
  <si>
    <t>doc-internal-2554/366.pdf</t>
  </si>
  <si>
    <t>แจ้งข้อมูลบุคลากรฯ</t>
  </si>
  <si>
    <t>366/2554</t>
  </si>
  <si>
    <t>doc-internal-2554/365.pdf</t>
  </si>
  <si>
    <t>ขอส่งหลักสูตรฉบับแก้ไขปรับปรุงตามมติสภาวิชาการ</t>
  </si>
  <si>
    <t>365/2554</t>
  </si>
  <si>
    <t>doc-internal-2554/364.pdf</t>
  </si>
  <si>
    <t>ขอโอนเงินเข้าบุญชี</t>
  </si>
  <si>
    <t>364/2554</t>
  </si>
  <si>
    <t>doc-internal-2554/363.pdf</t>
  </si>
  <si>
    <t>ขออนุมัติใช้เงินสนับสนุนของภาควิชา</t>
  </si>
  <si>
    <t>363/2554</t>
  </si>
  <si>
    <t>doc-internal-2554/362.pdf</t>
  </si>
  <si>
    <t>362/2554</t>
  </si>
  <si>
    <t>doc-internal-2554/361.pdf</t>
  </si>
  <si>
    <t>ขอแจ้งการเปลี่ยนชื่อตัว</t>
  </si>
  <si>
    <t>361/2554</t>
  </si>
  <si>
    <t>doc-internal-2554/360.pdf</t>
  </si>
  <si>
    <t>ส่งรายชื่อคณาจารย์เพื่อเป็นกรรมการสอบคัดเลือกเข้าศึกษาต่อระดับบัณฑิตศึกษา 2/54</t>
  </si>
  <si>
    <t>360/2554</t>
  </si>
  <si>
    <t>doc-internal-2554/359.pdf</t>
  </si>
  <si>
    <t>แจ้งชื่อกรรมการตรวจสอบพัสดุประจำปีงบฯ 2554</t>
  </si>
  <si>
    <t>359/2554</t>
  </si>
  <si>
    <t>doc-internal-2554/358.pdf</t>
  </si>
  <si>
    <t>ขออนุมัติกันเงินฯ ปีงบประมาณ 2554</t>
  </si>
  <si>
    <t>358/2554</t>
  </si>
  <si>
    <t>doc-internal-2554/357.pdf</t>
  </si>
  <si>
    <t>ขออนุมัติจัดซื้อครุภัณฑ์โดยใช้เงินรายได้ประจำปีงบประมาณ พ.ศ. 2554</t>
  </si>
  <si>
    <t>357/2554</t>
  </si>
  <si>
    <t>doc-internal-2554/356.pdf</t>
  </si>
  <si>
    <t>356/2554</t>
  </si>
  <si>
    <t>doc-internal-2554/355.pdf</t>
  </si>
  <si>
    <t>355/2554</t>
  </si>
  <si>
    <t>doc-internal-2554/354.pdf</t>
  </si>
  <si>
    <t>ส่งหลักสูตรปรับปรุงฉบับแก้ไขตามข้อเสนอแนะกรรมการวิชาการ คณะวิศวกรรมศาสตร์</t>
  </si>
  <si>
    <t>354/2554</t>
  </si>
  <si>
    <t>doc-internal-2554/353.pdf</t>
  </si>
  <si>
    <t>353/2554</t>
  </si>
  <si>
    <t>doc-internal-2554/352.pdf</t>
  </si>
  <si>
    <t>352/2554</t>
  </si>
  <si>
    <t>doc-internal-2554/351.pdf</t>
  </si>
  <si>
    <t>ขอความร่วมมือในการส่งต้นฉบับข้อสอบฯ ภาค 1/2554</t>
  </si>
  <si>
    <t>351/2554</t>
  </si>
  <si>
    <t>doc-internal-2554/350.pdf</t>
  </si>
  <si>
    <t>ขออนุมัติให้คณาจารย์นำนักศึกษาไปเยี่ยมชมและศึกษาดูงาน</t>
  </si>
  <si>
    <t>350/2554</t>
  </si>
  <si>
    <t>doc-internal-2554/349.pdf</t>
  </si>
  <si>
    <t>ขออนุมัติค่าใช้จ่ายในโครงการนำนักศึกษาไปเยี่ยมชมศึกษาดูงาน</t>
  </si>
  <si>
    <t>349/2554</t>
  </si>
  <si>
    <t>doc-internal-2554/348.pdf</t>
  </si>
  <si>
    <t>ขออนุมัติเปลี่ยนแปลงกำหนดการโครงการนำนักศึกษาไปเยี่ยมชมศึกษาดูงาน</t>
  </si>
  <si>
    <t>348/2554</t>
  </si>
  <si>
    <t>doc-internal-2554/347.pdf</t>
  </si>
  <si>
    <t>แจ้งรายชื่อบุคลากรเข้ารับการฝึกอบรมขั้นตอนการดำเนินการจัดการประชุมวิชาการ</t>
  </si>
  <si>
    <t>347/2554</t>
  </si>
  <si>
    <t>doc-internal-2554/346.pdf</t>
  </si>
  <si>
    <t>แจ้งรายชื่อวิชาขอรับบริการสอนจากภายนอกคณะ ภาค 2/2554</t>
  </si>
  <si>
    <t>346/2554</t>
  </si>
  <si>
    <t>doc-internal-2554/345.pdf</t>
  </si>
  <si>
    <t>แจ้งรายชื่ออาจารย์และเจ้าหน้าที่เพื่อเข้าร่วมเป็นคณะกรรมการฝ่ายจัดการด้านบัณฑิต</t>
  </si>
  <si>
    <t>345/2554</t>
  </si>
  <si>
    <t>doc-internal-2554/344.pdf</t>
  </si>
  <si>
    <t>แจ้งแบบฟอร์ม ใบแจ้ง/มอบหมาย/สั่งการ สำหรับแจ้งซ่อมฯ</t>
  </si>
  <si>
    <t>344/2554</t>
  </si>
  <si>
    <t>doc-internal-2554/343.pdf</t>
  </si>
  <si>
    <t>ขออนุมัติใช้โทรศัพท์เคลื่อนที่</t>
  </si>
  <si>
    <t>343/2554</t>
  </si>
  <si>
    <t>doc-internal-2554/342.pdf</t>
  </si>
  <si>
    <t>ขอความร่วมมือไม่จอดรถยนต์และรถจักรยานยนต์ในโรงประลอง</t>
  </si>
  <si>
    <t>342/2554</t>
  </si>
  <si>
    <t>doc-internal-2554/341.pdf</t>
  </si>
  <si>
    <t>ขออนุมัติเปลี่ยนแปลงกรรมการตรวจรับอาคารปฏิบัติการเทคโนโลยีขั้นสูง</t>
  </si>
  <si>
    <t>341/2554</t>
  </si>
  <si>
    <t>doc-internal-2554/340.pdf</t>
  </si>
  <si>
    <t>ขอความอนุเคราะห์ใช้เครื่องมือฯ</t>
  </si>
  <si>
    <t>340/2554</t>
  </si>
  <si>
    <t>doc-internal-2554/338.pdf</t>
  </si>
  <si>
    <t>338/2554</t>
  </si>
  <si>
    <t>doc-internal-2554/337.pdf</t>
  </si>
  <si>
    <t>แจ้งรายชื่อผู้ประสานงานการจัดขบวนวิชาประจำภาคการศึกษาที่ 2/2554</t>
  </si>
  <si>
    <t>337/2554</t>
  </si>
  <si>
    <t>doc-internal-2554/336.pdf</t>
  </si>
  <si>
    <t>336/2554</t>
  </si>
  <si>
    <t>doc-internal-2554/335.pdf</t>
  </si>
  <si>
    <t>ขออนุมัติเปลี่ยนแปลงผู้บรรยายรับเชิญในการประชุมวิชาการ</t>
  </si>
  <si>
    <t>335/2554</t>
  </si>
  <si>
    <t>doc-internal-2554/334.pdf</t>
  </si>
  <si>
    <t>รายงาสนผลการดำเนินงานโครงการสัมมนาวิชาการโดยผู้เชี่ยวชาญชาวต่างชาติ</t>
  </si>
  <si>
    <t>334/2554</t>
  </si>
  <si>
    <t>doc-internal-2554/333.pdf</t>
  </si>
  <si>
    <t>333/2554</t>
  </si>
  <si>
    <t>doc-internal-2554/332.pdf</t>
  </si>
  <si>
    <t>332/2554</t>
  </si>
  <si>
    <t>doc-internal-2554/331.pdf</t>
  </si>
  <si>
    <t>331/2554</t>
  </si>
  <si>
    <t>doc-internal-2554/330.pdf</t>
  </si>
  <si>
    <t>ขออนุมัติโครงการเปิดสอนนักศึกษาตามโครงการวิศวกรรมวัสดุ (โครงการ 2 ภาษา)</t>
  </si>
  <si>
    <t>330/2554</t>
  </si>
  <si>
    <t>doc-internal-2554/329.pdf</t>
  </si>
  <si>
    <t>329/2554</t>
  </si>
  <si>
    <t>doc-internal-2554/328.pdf</t>
  </si>
  <si>
    <t>ขออนุมัติยกเลิกทุนสนุบสนุนไปนำเสนอผลงานวิจัย ณ ต่างประเทศ ประจำปีงบฯ 2554</t>
  </si>
  <si>
    <t>328/2554</t>
  </si>
  <si>
    <t>doc-internal-2554/327.pdf</t>
  </si>
  <si>
    <t>ขออนุมัติเปลี่ยนแปลงขบวนวิชา ประจำภาคการศึกษาที่ 1/2554</t>
  </si>
  <si>
    <t>327/2554</t>
  </si>
  <si>
    <t>doc-internal-2554/326.pdf</t>
  </si>
  <si>
    <t>ขออนุมัติให้คณาจารย์ไปเป็นกรรมการสอบวิทยานิพนธ์</t>
  </si>
  <si>
    <t>326/2554</t>
  </si>
  <si>
    <t>doc-internal-2554/325.pdf</t>
  </si>
  <si>
    <t>ขอข้อสอบกลางภาคเพื่อดำเนินการจัดสอบเองฯ วันเวลาสอบตรงกัน</t>
  </si>
  <si>
    <t>325/2554</t>
  </si>
  <si>
    <t>doc-internal-2554/324.pdf</t>
  </si>
  <si>
    <t>ส่งคำขอจัดตั้งงบประมาณรายจ่ายเงินรายได้ปีงบฯ 2555</t>
  </si>
  <si>
    <t>324/2554</t>
  </si>
  <si>
    <t>doc-internal-2554/323.pdf</t>
  </si>
  <si>
    <t>ขอรับเงินอุดหนุนคืนเนื่องจากได้รับทุนการศึกษา</t>
  </si>
  <si>
    <t>323/2554</t>
  </si>
  <si>
    <t>doc-internal-2554/322.pdf</t>
  </si>
  <si>
    <t>ขออนุมัติเบิกเงินรายได้ในการประชุมวิชาการฯ</t>
  </si>
  <si>
    <t>322/2554</t>
  </si>
  <si>
    <t>doc-internal-2554/321.pdf</t>
  </si>
  <si>
    <t>ขอเปลี่ยนแปลงวัน/เวลา และกรรมการผู้คุมสอบ (สมฤกษ์ จันทรอัมพร)</t>
  </si>
  <si>
    <t>321/2554</t>
  </si>
  <si>
    <t>doc-internal-2554/320.pdf</t>
  </si>
  <si>
    <t>320/2554</t>
  </si>
  <si>
    <t>doc-internal-2554/319.pdf</t>
  </si>
  <si>
    <t>ขออนุมัติให้นักศึกษาเดินทางไปเยี่ยมชมและศึกษาดูงาน ณ ต่างจังหวัด</t>
  </si>
  <si>
    <t>319/2554</t>
  </si>
  <si>
    <t>doc-internal-2554/318.pdf</t>
  </si>
  <si>
    <t>318/2554</t>
  </si>
  <si>
    <t>doc-internal-2554/317.pdf</t>
  </si>
  <si>
    <t>317/2554</t>
  </si>
  <si>
    <t>doc-internal-2554/316.pdf</t>
  </si>
  <si>
    <t>ขออนุมัติโครงการนำนักศึกษาไปเยี่ยมชมและศึกษาดูงาน</t>
  </si>
  <si>
    <t>316/2554</t>
  </si>
  <si>
    <t>doc-internal-2554/315.pdf</t>
  </si>
  <si>
    <t>ขอเชิญฟังบรรยายพิเศษโดย Professor A. Leidig</t>
  </si>
  <si>
    <t>315/2554</t>
  </si>
  <si>
    <t>doc-internal-2554/314.pdf</t>
  </si>
  <si>
    <t>ขออนุมัติให้นักศึกษาสอบกลางภาค 2 รายวิชาใน 1 คาบ (3 ชั่วโมง)</t>
  </si>
  <si>
    <t>314/2554</t>
  </si>
  <si>
    <t>doc-internal-2554/313.pdf</t>
  </si>
  <si>
    <t>313/2554</t>
  </si>
  <si>
    <t>doc-internal-2554/312.pdf</t>
  </si>
  <si>
    <t>ส่งรายชื่อคณาจารย์เพื่อเป็นกรรมการสอบวัดคุณสมบัตินักศึกษาระดับปริญญาเอก รอบแรก</t>
  </si>
  <si>
    <t>312/2554</t>
  </si>
  <si>
    <t>doc-internal-2554/311.pdf</t>
  </si>
  <si>
    <t>ขอเชิฐฟังบรรยายพิเศษโดย Professor A. Leidig</t>
  </si>
  <si>
    <t>311/2554</t>
  </si>
  <si>
    <t>doc-internal-2554/310.pdf</t>
  </si>
  <si>
    <t>310/2554</t>
  </si>
  <si>
    <t>doc-internal-2554/309.pdf</t>
  </si>
  <si>
    <t>ขออนุมัติโครงการนำนักศึกษาไปเยี่ยมชมและศึกษาดูงาน ณ ต่างจังหวัด</t>
  </si>
  <si>
    <t>309/2554</t>
  </si>
  <si>
    <t>doc-internal-2554/308.pdf</t>
  </si>
  <si>
    <t>ขออนุมัติเงินรายได้คณะเพื่อเป็นทุนอุดหนุนการศึกษาโครงการ Co-tutelle ณ ฝรั่งเศส</t>
  </si>
  <si>
    <t>308/2554</t>
  </si>
  <si>
    <t>doc-internal-2554/307.pdf</t>
  </si>
  <si>
    <t>ขอให้ชี้แจง (นายสุรพล ปัญญาแก้ว)</t>
  </si>
  <si>
    <t>307/2554</t>
  </si>
  <si>
    <t>doc-internal-2554/306.pdf</t>
  </si>
  <si>
    <t>ขอให้ชี้แจง (นายสุชาติ อำนักมณี)</t>
  </si>
  <si>
    <t>306/2554</t>
  </si>
  <si>
    <t>doc-internal-2554/305.pdf</t>
  </si>
  <si>
    <t>ขอให้ชี้แจง (นายดิลก พูลผล)</t>
  </si>
  <si>
    <t>305/2554</t>
  </si>
  <si>
    <t>doc-internal-2554/304.pdf</t>
  </si>
  <si>
    <t>304/2554</t>
  </si>
  <si>
    <t>doc-internal-2554/303.pdf</t>
  </si>
  <si>
    <t>ขอให้ชี้แจง (นายประพจน์ วรรณพุฒ)</t>
  </si>
  <si>
    <t>303/2554</t>
  </si>
  <si>
    <t>doc-internal-2554/302.pdf</t>
  </si>
  <si>
    <t>302/2554</t>
  </si>
  <si>
    <t>doc-internal-2554/301.pdf</t>
  </si>
  <si>
    <t>ขออนุมัติจัดสอบกลางภาคการศึกษาที่ 1/2554</t>
  </si>
  <si>
    <t>301/2554</t>
  </si>
  <si>
    <t>doc-internal-2554/300.pdf</t>
  </si>
  <si>
    <t>ขออนุมัติให้นักศึกษาเดินทางไปเยี่ยมชมและศึกษาดูงาน</t>
  </si>
  <si>
    <t>300/2554</t>
  </si>
  <si>
    <t>doc-internal-2554/299.pdf</t>
  </si>
  <si>
    <t>ขอความร่วมมือในการส่งข้อสอบกลางภาค 1/2554</t>
  </si>
  <si>
    <t>299/2554</t>
  </si>
  <si>
    <t>doc-internal-2554/298.pdf</t>
  </si>
  <si>
    <t>ขอส่งหลักสูตรปรับปรุง พ.ศ. 2554 (ปรับแก้ตามข้อเสนอของคณะกรรมการหลักสูตร)</t>
  </si>
  <si>
    <t>298/2554</t>
  </si>
  <si>
    <t>doc-internal-2554/297.pdf</t>
  </si>
  <si>
    <t>297/2554</t>
  </si>
  <si>
    <t>doc-internal-2554/296.pdf</t>
  </si>
  <si>
    <t>296/2554</t>
  </si>
  <si>
    <t>doc-internal-2554/295.pdf</t>
  </si>
  <si>
    <t>แจ้งข้อมูลบุคลากร</t>
  </si>
  <si>
    <t>295/2554</t>
  </si>
  <si>
    <t>doc-internal-2554/294.pdf</t>
  </si>
  <si>
    <t>294/2554</t>
  </si>
  <si>
    <t>doc-internal-2554/293.pdf</t>
  </si>
  <si>
    <t>293/2554</t>
  </si>
  <si>
    <t>doc-internal-2554/292.pdf</t>
  </si>
  <si>
    <t>ขอยกเว้นการเข้าฝึกทักษะทางช่าง ประจำปีการศึกษา 2554</t>
  </si>
  <si>
    <t>292/2554</t>
  </si>
  <si>
    <t>doc-internal-2554/291.pdf</t>
  </si>
  <si>
    <t>ขออนุมัติค่าใช้จ่ายในโครงการบรรยายพิเศษ</t>
  </si>
  <si>
    <t>291/2554</t>
  </si>
  <si>
    <t>doc-internal-2554/290.pdf</t>
  </si>
  <si>
    <t>เอกสารชี้แจงภาระหน้าที่ของเจ้าหน้าที่โรงประลอง</t>
  </si>
  <si>
    <t>290/2554</t>
  </si>
  <si>
    <t>doc-internal-2554/289.pdf</t>
  </si>
  <si>
    <t>ขอชี้แจงที่ไม่เข้าร่วมประชุม (นายสุชาติ อำนักมณี)</t>
  </si>
  <si>
    <t>289/2554</t>
  </si>
  <si>
    <t>doc-internal-2554/288.pdf</t>
  </si>
  <si>
    <t>ขออนุมัติโครงการบรรยายพิเศษ</t>
  </si>
  <si>
    <t>288/2554</t>
  </si>
  <si>
    <t>doc-internal-2554/287.pdf</t>
  </si>
  <si>
    <t>287/2554</t>
  </si>
  <si>
    <t>doc-internal-2554/286.pdf</t>
  </si>
  <si>
    <t>ขออนุมัติจ้างอาจารย์สอนพิเศษฯ ภาค 1/2554</t>
  </si>
  <si>
    <t>286/2554</t>
  </si>
  <si>
    <t>doc-internal-2554/285.pdf</t>
  </si>
  <si>
    <t>ขออนุมัติเปลี่ยนแปลงรายการครุภัณฑ์ ประจำปีงบประมาณ พ.ศ. 2554</t>
  </si>
  <si>
    <t>285/2554</t>
  </si>
  <si>
    <t>doc-internal-2554/284.pdf</t>
  </si>
  <si>
    <t>ขออนุมัติเลื่อนวันเดินทางไปทำวิจัยโครงการ Co-tutelle ณ ประเทศฝรั่งเศส</t>
  </si>
  <si>
    <t>284/2554</t>
  </si>
  <si>
    <t>doc-internal-2554/283.pdf</t>
  </si>
  <si>
    <t>ขออนุมัติขยายเวลาการรับสมัครคัดเลือกฯ</t>
  </si>
  <si>
    <t>283/2554</t>
  </si>
  <si>
    <t>doc-internal-2554/282.pdf</t>
  </si>
  <si>
    <t>ขอส่งข้อมูลรายชื่อวิชาบริการสอนที่นอกเหนือจากรายวิชาในหมวดวิชาศึกษาทั่วไป</t>
  </si>
  <si>
    <t>282/2554</t>
  </si>
  <si>
    <t>doc-internal-2554/281.pdf</t>
  </si>
  <si>
    <t>281/2554</t>
  </si>
  <si>
    <t>doc-internal-2554/280.pdf</t>
  </si>
  <si>
    <t>ขออนุมัติลาออกจากการเป็นคณะกรรมการส่งเสริมและพัฒนาบุคลากรสายสนับสนุน</t>
  </si>
  <si>
    <t>280/2554</t>
  </si>
  <si>
    <t>doc-internal-2554/279.pdf</t>
  </si>
  <si>
    <t>279/2554</t>
  </si>
  <si>
    <t>doc-internal-2554/278.pdf</t>
  </si>
  <si>
    <t>ขอเสื้อยืดสีเทา</t>
  </si>
  <si>
    <t>278/2554</t>
  </si>
  <si>
    <t>doc-internal-2554/277.pdf</t>
  </si>
  <si>
    <t>ขอรับทุนสนับสนุนนักวิจัยรุ่นใหม่ ปี 2554 ครั้งที่ 2</t>
  </si>
  <si>
    <t>277/2554</t>
  </si>
  <si>
    <t>doc-internal-2554/276.pdf</t>
  </si>
  <si>
    <t>ขออนุมัติให้บุคลากรสายสนับสนุนเป็นผู้สอน ภาค 1/2554</t>
  </si>
  <si>
    <t>276/2554</t>
  </si>
  <si>
    <t>doc-internal-2554/275.pdf</t>
  </si>
  <si>
    <t>275/2554</t>
  </si>
  <si>
    <t>doc-internal-2554/274.pdf</t>
  </si>
  <si>
    <t>ส่งแบบข้อเสนอโครงการวิจัยเพื่อขอรับทุนมนับสนุนส่งเสริมงานวิจัยสนับสนุนวิชาการ</t>
  </si>
  <si>
    <t>274/2554</t>
  </si>
  <si>
    <t>doc-internal-2554/273.pdf</t>
  </si>
  <si>
    <t>ขอเชิญประชุมการจัดการประชุมวิชาการโลหวิทยาแห่งประเทศไทยครั้งที่ 5</t>
  </si>
  <si>
    <t>273/2554</t>
  </si>
  <si>
    <t>doc-internal-2554/272.pdf</t>
  </si>
  <si>
    <t>272/2554</t>
  </si>
  <si>
    <t>doc-internal-2554/271.pdf</t>
  </si>
  <si>
    <t>ขออนุมัติไม่ยุบรวมตอนเรียนโครงการสมทบฯ 1/2554</t>
  </si>
  <si>
    <t>271/2554</t>
  </si>
  <si>
    <t>doc-internal-2554/270.pdf</t>
  </si>
  <si>
    <t>270/2554</t>
  </si>
  <si>
    <t>doc-internal-2554/269.pdf</t>
  </si>
  <si>
    <t>ขออนุมัติส่งผลการเรียนในวิชา 16-3183 3/2553 ล่าช้า</t>
  </si>
  <si>
    <t>269/2554</t>
  </si>
  <si>
    <t>doc-internal-2554/268.pdf</t>
  </si>
  <si>
    <t>แจ้งวันดินทางไปทำวิจัย ณ ต่างประเทศ</t>
  </si>
  <si>
    <t>268/2554</t>
  </si>
  <si>
    <t>doc-internal-2554/267.pdf</t>
  </si>
  <si>
    <t>ขออนุมัติให้นักศึกษาไปดูงาน ณ ต่างจังหวัด</t>
  </si>
  <si>
    <t>267/2554</t>
  </si>
  <si>
    <t>doc-internal-2554/266.pdf</t>
  </si>
  <si>
    <t>ขออนุมัติให้คณาจารย์เดินทางไปดูงาน ณ ต่างจังหวัด</t>
  </si>
  <si>
    <t>266/2554</t>
  </si>
  <si>
    <t>doc-internal-2554/265.pdf</t>
  </si>
  <si>
    <t>ส่งหลักสูตรปรับปรุงฉบับแก้ไขตามคณะกรรมการประจำส่วนงานวิชาการ คณะวิศวกรรมศาสตร์</t>
  </si>
  <si>
    <t>265/2554</t>
  </si>
  <si>
    <t>doc-internal-2554/264.pdf</t>
  </si>
  <si>
    <t>ข้อมูลความช่วยเหลือเพื่อการพัฒนาอย่างเป็นทางการฯ</t>
  </si>
  <si>
    <t>264/2554</t>
  </si>
  <si>
    <t>doc-internal-2554/263.pdf</t>
  </si>
  <si>
    <t>ขออนุมัติโอนเงินรายได้ประจำปีงบประมาณ พ.ศ. 2554</t>
  </si>
  <si>
    <t>263/2554</t>
  </si>
  <si>
    <t>doc-internal-2554/262.pdf</t>
  </si>
  <si>
    <t>262/2554</t>
  </si>
  <si>
    <t>doc-internal-2554/261.pdf</t>
  </si>
  <si>
    <t>อนุญาตให้นักศึกษาใช้พื้นที่โรงประลองเพื่อทำวิทยานิพนธ์</t>
  </si>
  <si>
    <t>261/2554</t>
  </si>
  <si>
    <t>doc-internal-2554/260.pdf</t>
  </si>
  <si>
    <t>ขอความอนุเคราะห์ใบส่งเกรด (ท.12-1)</t>
  </si>
  <si>
    <t>260/2554</t>
  </si>
  <si>
    <t>doc-internal-2554/259.pdf</t>
  </si>
  <si>
    <t>ขออนุมัติใช้เงินรายได้ประจำปีงบประมาณ พ.ศ. 2554 เพื่อเป็นค่าใช้จ่ายในโครงการ</t>
  </si>
  <si>
    <t>259/2554</t>
  </si>
  <si>
    <t>doc-internal-2554/258.pdf</t>
  </si>
  <si>
    <t>ขออนุมัติเบิกเงินค่าตั๋วเครื่องบิน</t>
  </si>
  <si>
    <t>258/2554</t>
  </si>
  <si>
    <t>doc-internal-2554/257.pdf</t>
  </si>
  <si>
    <t>แจ้งผลการสอบวัดคุณสมบัติของนักศึกษาระดับปริญญาเอก</t>
  </si>
  <si>
    <t>257/2554</t>
  </si>
  <si>
    <t>doc-internal-2554/256.pdf</t>
  </si>
  <si>
    <t>ขอความอนุเคราะห์ข้อมูลงบประมาณรายจ่ายเงินรายได้คงเหลือปีงบ 2553</t>
  </si>
  <si>
    <t>256/2554</t>
  </si>
  <si>
    <t>doc-internal-2554/255.pdf</t>
  </si>
  <si>
    <t>รายงานผลการใช้จ่ายเงินฯรายไตรมาสปีงบ 2554 ไตรมาส 1 และ 2</t>
  </si>
  <si>
    <t>255/2554</t>
  </si>
  <si>
    <t>doc-internal-2554/254.pdf</t>
  </si>
  <si>
    <t>ขออนุมัติยุบรวมตอนเรียนฯ ภาค 1/2554</t>
  </si>
  <si>
    <t>254/2554</t>
  </si>
  <si>
    <t>doc-internal-2554/253.pdf</t>
  </si>
  <si>
    <t>ขอชี้แจงค่าอาหารกลางวัน</t>
  </si>
  <si>
    <t>253/2554</t>
  </si>
  <si>
    <t>doc-internal-2554/252.pdf</t>
  </si>
  <si>
    <t>ตรวจสอบข้อมูลตีพิมพ์ผลงานวิทยานิพนธ์ระดับปริญญาเอก</t>
  </si>
  <si>
    <t>252/2554</t>
  </si>
  <si>
    <t>doc-internal-2554/251.pdf</t>
  </si>
  <si>
    <t>ส่งรายชื่อคณาจารย์เพื่อเป็นกรรมการสอบวัดคุณสมบัตินักศึกษาระดับปริญญาเอก</t>
  </si>
  <si>
    <t>251/2554</t>
  </si>
  <si>
    <t>doc-internal-2554/250-1.pdf</t>
  </si>
  <si>
    <t>250-1/2554</t>
  </si>
  <si>
    <t>doc-internal-2554/250.pdf</t>
  </si>
  <si>
    <t>ขออนุมัติโครงการกิจกรรมนักศึกษา</t>
  </si>
  <si>
    <t>250/2554</t>
  </si>
  <si>
    <t>doc-internal-2554/249.pdf</t>
  </si>
  <si>
    <t>ขอแจ้งการเข้าร่วมโครงการการใช้บริการห้องสมุดฯ</t>
  </si>
  <si>
    <t>249/2554</t>
  </si>
  <si>
    <t>doc-internal-2554/248.pdf</t>
  </si>
  <si>
    <t>248/2554</t>
  </si>
  <si>
    <t>doc-internal-2554/247.pdf</t>
  </si>
  <si>
    <t>ขออนุมัติเบิกเงินรายได้เป็นค่าใช้จ่ายในการสัมมนาภาควิชา</t>
  </si>
  <si>
    <t>247/2554</t>
  </si>
  <si>
    <t>doc-internal-2554/246.pdf</t>
  </si>
  <si>
    <t>246/2554</t>
  </si>
  <si>
    <t>doc-internal-2554/245.pdf</t>
  </si>
  <si>
    <t>245/2554</t>
  </si>
  <si>
    <t>doc-internal-2554/244.pdf</t>
  </si>
  <si>
    <t>244/2554</t>
  </si>
  <si>
    <t>doc-internal-2554/243.pdf</t>
  </si>
  <si>
    <t>243/2554</t>
  </si>
  <si>
    <t>doc-internal-2554/242.pdf</t>
  </si>
  <si>
    <t>ขออนุมัติใช้รถตู้พร้อมพนักงานขับรถของคณะ</t>
  </si>
  <si>
    <t>242/2554</t>
  </si>
  <si>
    <t>doc-internal-2554/241.pdf</t>
  </si>
  <si>
    <t>ขออนุมัติลาศึกกษาและทำวิจัยต่อ ณ ต่างประเทศ</t>
  </si>
  <si>
    <t>241/2554</t>
  </si>
  <si>
    <t>doc-internal-2554/240.pdf</t>
  </si>
  <si>
    <t>ส่งรายงานการประเมินตนเอง ฉบับที่ 11</t>
  </si>
  <si>
    <t>240/2554</t>
  </si>
  <si>
    <t>doc-internal-2554/239.pdf</t>
  </si>
  <si>
    <t>239/2554</t>
  </si>
  <si>
    <t>doc-internal-2554/238.pdf</t>
  </si>
  <si>
    <t>238/2554</t>
  </si>
  <si>
    <t>doc-internal-2554/237.pdf</t>
  </si>
  <si>
    <t>ส่งการรับรองการใช้ประโยชน์จากการวิจัย</t>
  </si>
  <si>
    <t>237/2554</t>
  </si>
  <si>
    <t>doc-internal-2554/236.pdf</t>
  </si>
  <si>
    <t>236/2554</t>
  </si>
  <si>
    <t>doc-internal-2554/235.pdf</t>
  </si>
  <si>
    <t>ขอเสนอรายชื่อคณะกรรมการพัฒนาหลักสูตร ระดับปริญญาเอก</t>
  </si>
  <si>
    <t>235/2554</t>
  </si>
  <si>
    <t>doc-internal-2554/234.pdf</t>
  </si>
  <si>
    <t>ขอเสนอรายชื่อคณะกรรมการพัฒนาหลักสูตร ระดับปริญญาโท</t>
  </si>
  <si>
    <t>234/2554</t>
  </si>
  <si>
    <t>doc-internal-2554/233.pdf</t>
  </si>
  <si>
    <t>ขออนุมัติเทียบโอนและเทียบแทนเนื้อหารายวิชาให้นักศึกษา</t>
  </si>
  <si>
    <t>233/2554</t>
  </si>
  <si>
    <t>doc-internal-2554/232.pdf</t>
  </si>
  <si>
    <t>ขอแจ้งโทรศัพท์ชำรุดฯ</t>
  </si>
  <si>
    <t>232/2554</t>
  </si>
  <si>
    <t>doc-internal-2554/231.pdf</t>
  </si>
  <si>
    <t>ส่งข้อมูลผลการปฏิบัติงานด้านการบริการวิชาการแก่สังคมฯปีงบฯ 2554 (รอบ 6 เดือน)</t>
  </si>
  <si>
    <t>231/2554</t>
  </si>
  <si>
    <t>doc-internal-2554/230.pdf</t>
  </si>
  <si>
    <t>230/2554</t>
  </si>
  <si>
    <t>doc-internal-2554/229.pdf</t>
  </si>
  <si>
    <t>229/2554</t>
  </si>
  <si>
    <t>doc-internal-2554/228.pdf</t>
  </si>
  <si>
    <t>ขอเปลี่ยนแปลงวันจัดโครงการรับเพื่อนใหม่</t>
  </si>
  <si>
    <t>228/2554</t>
  </si>
  <si>
    <t>doc-internal-2554/226.pdf</t>
  </si>
  <si>
    <t>ส่งข่อเสนอโครงการวิจัยฯ</t>
  </si>
  <si>
    <t>226/2554</t>
  </si>
  <si>
    <t>doc-internal-2554/225.pdf</t>
  </si>
  <si>
    <t>ขอความอนุเคราะห์ประชาสัมพันธ์ website งานประชุมวิชาการ</t>
  </si>
  <si>
    <t>225/2554</t>
  </si>
  <si>
    <t>doc-internal-2554/224.pdf</t>
  </si>
  <si>
    <t>ขออนุมัติเปลี่ยนแปลงขบวนวิชาประจำภาคการศึกษาที่ 1/2554</t>
  </si>
  <si>
    <t>224/2554</t>
  </si>
  <si>
    <t>doc-internal-2554/223.pdf</t>
  </si>
  <si>
    <t>ขอส่งรายชื่อนักศึกษาที่สำเร็จการศึกษาชั้นมัธยมศึกษาปีที่ 6</t>
  </si>
  <si>
    <t>223/2554</t>
  </si>
  <si>
    <t>doc-internal-2554/220.pdf</t>
  </si>
  <si>
    <t>เสนอความคิดเห็น (ร่าง) แผนกลยุทธ์พัฒนาคณะวิศวกรรมศาสตร์ พ.ศ.2555-2559</t>
  </si>
  <si>
    <t>220/2554</t>
  </si>
  <si>
    <t>doc-internal-2554/219.pdf</t>
  </si>
  <si>
    <t>219/2554</t>
  </si>
  <si>
    <t>doc-internal-2554/218.pdf</t>
  </si>
  <si>
    <t>218/2554</t>
  </si>
  <si>
    <t>doc-internal-2554/217.pdf</t>
  </si>
  <si>
    <t>217/2554</t>
  </si>
  <si>
    <t>doc-internal-2554/216.pdf</t>
  </si>
  <si>
    <t>ขออนุมัติเดินทางไปประชุมต่างจังหวัด</t>
  </si>
  <si>
    <t>216/2554</t>
  </si>
  <si>
    <t>doc-internal-2554/215.pdf</t>
  </si>
  <si>
    <t>มอบหมายคณาจารย์เป็นอาจารย์ที่ปรึกษานักศึกษา</t>
  </si>
  <si>
    <t>215/2554</t>
  </si>
  <si>
    <t>doc-internal-2554/214.pdf</t>
  </si>
  <si>
    <t>ขออนุมัติเปิดขบวนวิชาประจำภาคการศึกษาที่ 1/2554 เพิ่มเติม</t>
  </si>
  <si>
    <t>214/2554</t>
  </si>
  <si>
    <t>doc-internal-2554/213.pdf</t>
  </si>
  <si>
    <t>213/2554</t>
  </si>
  <si>
    <t>doc-internal-2554/212.pdf</t>
  </si>
  <si>
    <t>ขออนุมัติปิดขบวนวิชาประจำภาคการศึกษาที่ 1/2554</t>
  </si>
  <si>
    <t>212/2554</t>
  </si>
  <si>
    <t>doc-internal-2554/211.pdf</t>
  </si>
  <si>
    <t>ส่งคะแนนสอบและผลการประเมินการสอบภาคฤดูร้อน ปีการศึกษา 2553</t>
  </si>
  <si>
    <t>211/2554</t>
  </si>
  <si>
    <t>doc-internal-2554/210.pdf</t>
  </si>
  <si>
    <t>ขอส่งแผนการสอนและแบบรายงานการปรับปรุงการสอน ภาค 1/2554</t>
  </si>
  <si>
    <t>210/2554</t>
  </si>
  <si>
    <t>doc-internal-2554/209.pdf</t>
  </si>
  <si>
    <t>ขออนุมัติเปิดขบวนวิชาระดับปริญญาเอก ภาค 1/2554 เพิ่มเติม</t>
  </si>
  <si>
    <t>209/2554</t>
  </si>
  <si>
    <t>doc-internal-2554/208.pdf</t>
  </si>
  <si>
    <t>ขออนุมัติเปิดขบวนวิชาระดับปริญญาโท ภาค 1/2554 เพิ่มเติม</t>
  </si>
  <si>
    <t>208/2554</t>
  </si>
  <si>
    <t>doc-internal-2554/207.pdf</t>
  </si>
  <si>
    <t>ขอส่งชื่อผู้แทนเป็นคณะกรรมการพร้อมแจ้งจำนวนผู้เข้าร่วมกิจกรรมฯ</t>
  </si>
  <si>
    <t>207/2554</t>
  </si>
  <si>
    <t>doc-internal-2554/206.pdf</t>
  </si>
  <si>
    <t>ขออนุมัติเบิกเงินค่าใช้จ่ายโครงการกิจกรรมนักศึกษา</t>
  </si>
  <si>
    <t>206/2554</t>
  </si>
  <si>
    <t>doc-internal-2554/205.pdf</t>
  </si>
  <si>
    <t>205/2554</t>
  </si>
  <si>
    <t>doc-internal-2554/204.pdf</t>
  </si>
  <si>
    <t>204/2554</t>
  </si>
  <si>
    <t>doc-internal-2554/203.pdf</t>
  </si>
  <si>
    <t>203/2554</t>
  </si>
  <si>
    <t>doc-internal-2554/202.pdf</t>
  </si>
  <si>
    <t>เปลี่ยนแปลงนักศึกษาผู้ช่วยวิจัย</t>
  </si>
  <si>
    <t>202/2554</t>
  </si>
  <si>
    <t>doc-internal-2554/201.pdf</t>
  </si>
  <si>
    <t>ขอรับทุนอุดหนุนค่าตั๋วเครื่องบินในโครงการ Co-tutelle ของนายธนศักดิ์ นิลสนธิ</t>
  </si>
  <si>
    <t>201/2554</t>
  </si>
  <si>
    <t>doc-internal-2554/200.pdf</t>
  </si>
  <si>
    <t>ขอความอนุเคราะห์เปิดตอนการเรียนฯ</t>
  </si>
  <si>
    <t>200/2554</t>
  </si>
  <si>
    <t>doc-internal-2554/199.pdf</t>
  </si>
  <si>
    <t>ขอความอนุเคราะห์ประชาสัมพันธ์การประชุมวิชาการ</t>
  </si>
  <si>
    <t>199/2554</t>
  </si>
  <si>
    <t>doc-internal-2554/198.pdf</t>
  </si>
  <si>
    <t>198/2554</t>
  </si>
  <si>
    <t>doc-internal-2554/197.pdf</t>
  </si>
  <si>
    <t>เปิดรับสมัครสอบคัดเลือกพื่อบรรจุและแต่งตั้งบุคคลเป็นพนักงานมหาวิทยาลัย</t>
  </si>
  <si>
    <t>197/2554</t>
  </si>
  <si>
    <t>doc-internal-2554/196.pdf</t>
  </si>
  <si>
    <t>แจ้งรายชื่อผู้เข้าฟังบรรยาย</t>
  </si>
  <si>
    <t>196/2554</t>
  </si>
  <si>
    <t>doc-internal-2554/195.pdf</t>
  </si>
  <si>
    <t>ส่งข้อมูลวิชาที่ขอรับบริการสอน ประจำปีการศึกษา 2553 เพิ่มเติม</t>
  </si>
  <si>
    <t>195/2554</t>
  </si>
  <si>
    <t>doc-internal-2554/194.pdf</t>
  </si>
  <si>
    <t>ขออนุมัติเปิดบัญชีธนาคารเพื่อใช้ในการจัดประชุมวิชาการ</t>
  </si>
  <si>
    <t>194/2554</t>
  </si>
  <si>
    <t>doc-internal-2554/193.pdf</t>
  </si>
  <si>
    <t>ขอเชิญเป็นอาจารย์สอนพิเศษระดับปรืญญาโท ภาค 1/2554</t>
  </si>
  <si>
    <t>193/2554</t>
  </si>
  <si>
    <t>doc-internal-2554/192.pdf</t>
  </si>
  <si>
    <t>ขอเชิฐคณาจารย์เป็นอาจารย์สอนพิเศษ ประจำภาคการศึกษาที่ 1/2554</t>
  </si>
  <si>
    <t>192/2554</t>
  </si>
  <si>
    <t>doc-internal-2554/191.pdf</t>
  </si>
  <si>
    <t>ส่งหลักสูตรปรับปรุงฉบับแก้ไขตามคณะกรรมการวิชาการประจำส่วนงาน</t>
  </si>
  <si>
    <t>191/2554</t>
  </si>
  <si>
    <t>doc-internal-2554/190.pdf</t>
  </si>
  <si>
    <t>190/2554</t>
  </si>
  <si>
    <t>doc-internal-2554/189.pdf</t>
  </si>
  <si>
    <t>ขอแจ้งข้อมูลใหม่เพื่อปรับในฐานข้อมูลเดิม</t>
  </si>
  <si>
    <t>189/2554</t>
  </si>
  <si>
    <t>doc-internal-2554/188.pdf</t>
  </si>
  <si>
    <t>การตรวจสอบข้อมูลคณาจารย์ของภาควิชา</t>
  </si>
  <si>
    <t>188/2554</t>
  </si>
  <si>
    <t>doc-internal-2554/187.pdf</t>
  </si>
  <si>
    <t>รายงานความก้าวหน้าการวิจัย</t>
  </si>
  <si>
    <t>187/2554</t>
  </si>
  <si>
    <t>doc-internal-2554/186.pdf</t>
  </si>
  <si>
    <t>186/2554</t>
  </si>
  <si>
    <t>doc-internal-2554/185.pdf</t>
  </si>
  <si>
    <t>185/2554</t>
  </si>
  <si>
    <t>doc-internal-2554/184.pdf</t>
  </si>
  <si>
    <t>184/2554</t>
  </si>
  <si>
    <t>doc-internal-2554/183.pdf</t>
  </si>
  <si>
    <t>ขอส่งผลการศึกษาของนักศึกษาปริญญาเอก นายธนศักดิ์ นิลสนธิ</t>
  </si>
  <si>
    <t>183/2554</t>
  </si>
  <si>
    <t>doc-internal-2554/182.pdf</t>
  </si>
  <si>
    <t>ขอรับสวัสดิการ</t>
  </si>
  <si>
    <t>182/2554</t>
  </si>
  <si>
    <t>doc-internal-2554/181.pdf</t>
  </si>
  <si>
    <t>ขอรับสวัสดิการค่าพาหนะ</t>
  </si>
  <si>
    <t>181/2554</t>
  </si>
  <si>
    <t>doc-internal-2554/180.pdf</t>
  </si>
  <si>
    <t>แจ้งความจำนงไปเสนอผลงานวิจัย ณ ต่างประเทศ ปี 2555</t>
  </si>
  <si>
    <t>180/2554</t>
  </si>
  <si>
    <t>doc-internal-2554/179.pdf</t>
  </si>
  <si>
    <t>ขอส่งรายชื่อผู้ที่ผ่านการสัมภาษณ์ในระบบกลาง Admission ปีการศึกษา 2554</t>
  </si>
  <si>
    <t>179/2554</t>
  </si>
  <si>
    <t>doc-internal-2554/178.pdf</t>
  </si>
  <si>
    <t>ขออนุญาตทำงานนอกเวลาทำงานปกติฯ ภาค 1/2554</t>
  </si>
  <si>
    <t>178/2554</t>
  </si>
  <si>
    <t>doc-internal-2554/177.pdf</t>
  </si>
  <si>
    <t>ขอความอนุเคราะห์ที่จอดรถให้ผู้เข้าประชุม</t>
  </si>
  <si>
    <t>177/2554</t>
  </si>
  <si>
    <t>doc-internal-2554/176.pdf</t>
  </si>
  <si>
    <t>176/2554</t>
  </si>
  <si>
    <t>doc-internal-2554/175.pdf</t>
  </si>
  <si>
    <t>175/2554</t>
  </si>
  <si>
    <t>doc-internal-2554/174.pdf</t>
  </si>
  <si>
    <t>ชี้แจงการส่งเอกสารต่อสัญญาจ้างลักษณะประจำล่าช้า</t>
  </si>
  <si>
    <t>174/2554</t>
  </si>
  <si>
    <t>doc-internal-2554/173.pdf</t>
  </si>
  <si>
    <t>แจ้งรายชื่อคณะทำงานโครงการสมทบพิเซษฯ ภาค 1/2554</t>
  </si>
  <si>
    <t>173/2554</t>
  </si>
  <si>
    <t>doc-internal-2554/172.pdf</t>
  </si>
  <si>
    <t>แจ้งรายชื่อคณาจารย์เพื่อทำหน้าที่ธุรการ ประจำภาคการศึกษาที่ 1/2554</t>
  </si>
  <si>
    <t>172/2554</t>
  </si>
  <si>
    <t>doc-internal-2554/171.pdf</t>
  </si>
  <si>
    <t>171/2554</t>
  </si>
  <si>
    <t>doc-internal-2554/170.pdf</t>
  </si>
  <si>
    <t>ขอความอนุเคราะห์ใช้ห้องประชุมฯ</t>
  </si>
  <si>
    <t>170/2554</t>
  </si>
  <si>
    <t>doc-internal-2554/169.pdf</t>
  </si>
  <si>
    <t>ขออนุมัติปรับปรุงหลักสูตรอุตสาหกรรมศาสตรบัณฑิตฯ (ฉบับปรับปรุง พ.ศ. 2554)</t>
  </si>
  <si>
    <t>169/2554</t>
  </si>
  <si>
    <t>doc-internal-2554/168.pdf</t>
  </si>
  <si>
    <t>เปลี่ยนแปลงวันประชุมเพื่อรับทราบรายละเอียดฯการจัดประชุมวิชาการฯ</t>
  </si>
  <si>
    <t>168/2554</t>
  </si>
  <si>
    <t>doc-internal-2554/167.pdf</t>
  </si>
  <si>
    <t>167/2554</t>
  </si>
  <si>
    <t>doc-internal-2554/166.pdf</t>
  </si>
  <si>
    <t>166/2554</t>
  </si>
  <si>
    <t>doc-internal-2554/165.pdf</t>
  </si>
  <si>
    <t>165/2554</t>
  </si>
  <si>
    <t>doc-internal-2554/164.pdf</t>
  </si>
  <si>
    <t>164/2554</t>
  </si>
  <si>
    <t>doc-internal-2554/163.pdf</t>
  </si>
  <si>
    <t>163/2554</t>
  </si>
  <si>
    <t>doc-internal-2554/162.pdf</t>
  </si>
  <si>
    <t>รายงานผลการดำเนินงานความร่วมมือทางวิชาการฯปี 2554 (รอบ 6 เดือน)</t>
  </si>
  <si>
    <t>162/2554</t>
  </si>
  <si>
    <t>doc-internal-2554/161.pdf</t>
  </si>
  <si>
    <t>161/2554</t>
  </si>
  <si>
    <t>doc-internal-2554/160.pdf</t>
  </si>
  <si>
    <t>ขออนุมัติส่งเกรดนักศึกษาล่าช้า</t>
  </si>
  <si>
    <t>160/2554</t>
  </si>
  <si>
    <t>doc-internal-2554/159.pdf</t>
  </si>
  <si>
    <t>ขอแจ้งวันเดินทางไปศึกษาต่อ ณ ต่างประเทศ</t>
  </si>
  <si>
    <t>159/2554</t>
  </si>
  <si>
    <t>doc-internal-2554/158.pdf</t>
  </si>
  <si>
    <t>ขออนุมัติแต่งตั้งผู้รักษาการแทนหัวหน้าภาควิชา</t>
  </si>
  <si>
    <t>158/2554</t>
  </si>
  <si>
    <t>doc-internal-2554/157.pdf</t>
  </si>
  <si>
    <t>ขอเสนอรายชื่อคณักรรมการพัฒนาหลักสูตร</t>
  </si>
  <si>
    <t>157/2554</t>
  </si>
  <si>
    <t>doc-internal-2554/156.pdf</t>
  </si>
  <si>
    <t>แจ้งชื่อกรรมการโครงการปฐมนิเทศและอบราจริยธรรมนักศึกษาใหม่</t>
  </si>
  <si>
    <t>156/2554</t>
  </si>
  <si>
    <t>doc-internal-2554/155.pdf</t>
  </si>
  <si>
    <t>ส่งขบวนวิชาระดับปริญญาตรี ประจำภาคการศึกษาที่ 1/2554</t>
  </si>
  <si>
    <t>155/2554</t>
  </si>
  <si>
    <t>doc-internal-2554/154.pdf</t>
  </si>
  <si>
    <t>154/2554</t>
  </si>
  <si>
    <t>doc-internal-2554/153.pdf</t>
  </si>
  <si>
    <t>153/2554</t>
  </si>
  <si>
    <t>doc-internal-2554/152.pdf</t>
  </si>
  <si>
    <t>152/2554</t>
  </si>
  <si>
    <t>doc-internal-2554/151.pdf</t>
  </si>
  <si>
    <t>ขออนุมัติให้คณะทำงานเดินทางไปประชุมต่างจังหวัด</t>
  </si>
  <si>
    <t>151/2554</t>
  </si>
  <si>
    <t>doc-internal-2554/150.pdf</t>
  </si>
  <si>
    <t>ขออนุมัติขยายสัญญาจ้าง</t>
  </si>
  <si>
    <t>150/2554</t>
  </si>
  <si>
    <t>doc-internal-2554/149.pdf</t>
  </si>
  <si>
    <t>149/2554</t>
  </si>
  <si>
    <t>doc-internal-2554/148.pdf</t>
  </si>
  <si>
    <t>148/2554</t>
  </si>
  <si>
    <t>doc-internal-2554/147.pdf</t>
  </si>
  <si>
    <t>ขออนุมัติค่าใช้จ่ายในการประชุมวิชาการและเสนอผลงานวิจัย</t>
  </si>
  <si>
    <t>147/2554</t>
  </si>
  <si>
    <t>doc-internal-2554/146.pdf</t>
  </si>
  <si>
    <t>146/2554</t>
  </si>
  <si>
    <t>doc-internal-2554/145.pdf</t>
  </si>
  <si>
    <t>ขอเชิญประชุมเพื่อร่วมหาแนวทางจัดตั้งสมาคมโลหวิทยาไทย</t>
  </si>
  <si>
    <t>145/2554</t>
  </si>
  <si>
    <t>doc-internal-2554/144.pdf</t>
  </si>
  <si>
    <t>144/2554</t>
  </si>
  <si>
    <t>doc-internal-2554/143.pdf</t>
  </si>
  <si>
    <t>143/2554</t>
  </si>
  <si>
    <t>doc-internal-2554/142.pdf</t>
  </si>
  <si>
    <t>142/2554</t>
  </si>
  <si>
    <t>doc-internal-2554/141.pdf</t>
  </si>
  <si>
    <t>141/2554</t>
  </si>
  <si>
    <t>doc-internal-2554/140.pdf</t>
  </si>
  <si>
    <t>แจ้งวันเริ่มปฏิบัติงานของพนักงานพิเศษ</t>
  </si>
  <si>
    <t>140/2554</t>
  </si>
  <si>
    <t>doc-internal-2554/139.pdf</t>
  </si>
  <si>
    <t>แจ้งภาระงานสอนของคณาจารย์ ประจำปี 2553</t>
  </si>
  <si>
    <t>139/2554</t>
  </si>
  <si>
    <t>doc-internal-2554/138.pdf</t>
  </si>
  <si>
    <t>ขออนุมัติเปลี่ยนแปลงขบวนวิชาภาคฤดูร้อน ปีการศึกษา 2553</t>
  </si>
  <si>
    <t>138/2554</t>
  </si>
  <si>
    <t>doc-internal-2554/137.pdf</t>
  </si>
  <si>
    <t>ขอนำสินค้าเข้าคลังในระบบบัญชี 3 มิติย้อนหลัง</t>
  </si>
  <si>
    <t>137/2554</t>
  </si>
  <si>
    <t>doc-internal-2554/136.pdf</t>
  </si>
  <si>
    <t>136/2554</t>
  </si>
  <si>
    <t>doc-internal-2554/135.pdf</t>
  </si>
  <si>
    <t>135/2554</t>
  </si>
  <si>
    <t>doc-internal-2554/134.pdf</t>
  </si>
  <si>
    <t>แจ้งผลสอบสัมภารณ์เพื่อบรรจุและแต่งตั้งบุคคลเป็นพนักงานพิเศษ</t>
  </si>
  <si>
    <t>134/2554</t>
  </si>
  <si>
    <t>doc-internal-2554/133.pdf</t>
  </si>
  <si>
    <t>133/2554</t>
  </si>
  <si>
    <t>doc-internal-2554/132.pdf</t>
  </si>
  <si>
    <t>ขออนุมัติให้คณาจารย์เป็นผู้เชี่ยวชาญตรวจสอบผลงานทางวิชาการ</t>
  </si>
  <si>
    <t>132/2554</t>
  </si>
  <si>
    <t>doc-internal-2554/131.pdf</t>
  </si>
  <si>
    <t>ขอเสนอโครงการเพื่อขอรับทุนสนับสนุนนักวิจัยใหม่ คณะวิศวฯ ประจำปี 2554</t>
  </si>
  <si>
    <t>131/2554</t>
  </si>
  <si>
    <t>doc-internal-2554/130.pdf</t>
  </si>
  <si>
    <t>ส่งคะแนนสอบและผลการประเมินการสอบ (เกรด) ภาค 2/2553 เพิ่มเติม</t>
  </si>
  <si>
    <t>130/2554</t>
  </si>
  <si>
    <t>doc-internal-2554/129.pdf</t>
  </si>
  <si>
    <t>129/2554</t>
  </si>
  <si>
    <t>doc-internal-2554/128.pdf</t>
  </si>
  <si>
    <t>ขอบริจาค/ขอยืมอุปกรณ์ Bowl Feeder</t>
  </si>
  <si>
    <t>128/2554</t>
  </si>
  <si>
    <t>doc-internal-2554/127.pdf</t>
  </si>
  <si>
    <t>ส่งแบบแสดงเจตนาเปลี่ยนสถานภาพเป็นพนักงานมหาวิทยาลัยของ ขรก ครั้งที่ 1/2554</t>
  </si>
  <si>
    <t>127/2554</t>
  </si>
  <si>
    <t>doc-internal-2554/126.pdf</t>
  </si>
  <si>
    <t>ขอแจ้งรายชื่อผู้ผ่านการสอบสัมภาษณ์ โครงการรับตรง</t>
  </si>
  <si>
    <t>126/2554</t>
  </si>
  <si>
    <t>doc-internal-2554/125.pdf</t>
  </si>
  <si>
    <t>ขอส่งรายชื่อผู้ที่ผ่านการสัมภาษณ์โครงการรับตรงฯ ปีการศึกษา 2554</t>
  </si>
  <si>
    <t>125/2554</t>
  </si>
  <si>
    <t>doc-internal-2554/123.pdf</t>
  </si>
  <si>
    <t>ขออนุมัติเปิดขบวนวิชาประจำภาคฤดูร้อน ปีการศึกษา 2553 ระดับปริญญาโท</t>
  </si>
  <si>
    <t>123/2554</t>
  </si>
  <si>
    <t>doc-internal-2554/122.pdf</t>
  </si>
  <si>
    <t>122/2554</t>
  </si>
  <si>
    <t>doc-internal-2554/121.pdf</t>
  </si>
  <si>
    <t>121/2554</t>
  </si>
  <si>
    <t>doc-internal-2554/120.pdf</t>
  </si>
  <si>
    <t>120/2554</t>
  </si>
  <si>
    <t>doc-internal-2554/119.pdf</t>
  </si>
  <si>
    <t>ขอส่งข้อมูลผลงานสิ่งประดิษฐ์และนวัตกรรม</t>
  </si>
  <si>
    <t>119/2554</t>
  </si>
  <si>
    <t>doc-internal-2554/118.pdf</t>
  </si>
  <si>
    <t>ส่งคะแนนสอบและผลการประเมินการสอบ (เกรด) ประจำภาคการศึกษาที่ 2/2553 เพิ่มเติม</t>
  </si>
  <si>
    <t>118/2554</t>
  </si>
  <si>
    <t>doc-internal-2554/117.pdf</t>
  </si>
  <si>
    <t>117/2554</t>
  </si>
  <si>
    <t>doc-internal-2554/116.pdf</t>
  </si>
  <si>
    <t>ขอความอนุเคราะห์ลงนามในหนังสือ</t>
  </si>
  <si>
    <t>116/2554</t>
  </si>
  <si>
    <t>doc-internal-2554/115.pdf</t>
  </si>
  <si>
    <t>แจ้งชื่อผู้เข้าร่วมประชุมการจัดทำแผนกลยุทธ์ทางการเงิน</t>
  </si>
  <si>
    <t>115/2554</t>
  </si>
  <si>
    <t>doc-internal-2554/114.pdf</t>
  </si>
  <si>
    <t>ขอความอนุเคราะห์หนังสือรับรอง ฉบับภาษาอังกฤษ</t>
  </si>
  <si>
    <t>114/2554</t>
  </si>
  <si>
    <t>doc-internal-2554/113.pdf</t>
  </si>
  <si>
    <t>ส่งสัญญารับทุนวิจัย</t>
  </si>
  <si>
    <t>113/2554</t>
  </si>
  <si>
    <t>doc-internal-2554/112.pdf</t>
  </si>
  <si>
    <t>ขออนุมัติตัวบุคคลเพื่อเข้าร่วมในการสัมมนาภาควิชาฯ โดยไม่ถือเป็นวันลา</t>
  </si>
  <si>
    <t>112/2554</t>
  </si>
  <si>
    <t>doc-internal-2554/111.pdf</t>
  </si>
  <si>
    <t>ขออนุมัติใช้เงินรายได้ในการสัมมนาภาควิชา</t>
  </si>
  <si>
    <t>111/2554</t>
  </si>
  <si>
    <t>doc-internal-2554/110.pdf</t>
  </si>
  <si>
    <t>110/2554</t>
  </si>
  <si>
    <t>doc-internal-2554/109.pdf</t>
  </si>
  <si>
    <t>กำหนดการขอรับทุนโครงการ Co-tutelle ของนายธนศักดิ์ นิลสนธิ</t>
  </si>
  <si>
    <t>109/2554</t>
  </si>
  <si>
    <t>doc-internal-2554/108.pdf</t>
  </si>
  <si>
    <t>แจ้งผลสอบวัดคุณสมบัตินักศึกษาระดับปริญญาเอก สาขาวิชาวิศวกรรมวัสดุ</t>
  </si>
  <si>
    <t>108/2554</t>
  </si>
  <si>
    <t>doc-internal-2554/107.pdf</t>
  </si>
  <si>
    <t>ส่งผลการเรียน (เกรด) นักศึกษาระดับบัณฑิตศึกษา ประจำภาคการศึกษาที่ 2/2553</t>
  </si>
  <si>
    <t>107/2554</t>
  </si>
  <si>
    <t>doc-internal-2554/106.pdf</t>
  </si>
  <si>
    <t>ขอเสนอรายชื่อคณะกรรมการพัฒนาหลักสูตร</t>
  </si>
  <si>
    <t>106/2554</t>
  </si>
  <si>
    <t>doc-internal-2554/105.pdf</t>
  </si>
  <si>
    <t>105/2554</t>
  </si>
  <si>
    <t>doc-internal-2554/104.pdf</t>
  </si>
  <si>
    <t>ส่งคะแนนสอบและผลการประเมินการสอบ (เกรด) ประจำภาคการศึกษาที่ 2/2553</t>
  </si>
  <si>
    <t>104/2554</t>
  </si>
  <si>
    <t>doc-internal-2554/103.pdf</t>
  </si>
  <si>
    <t>ส่งขบวนวิชานักศึกษาระดับบัณฑิตศึกษา ประจำภาคการศึกษาที่ 1/2554</t>
  </si>
  <si>
    <t>103/2554</t>
  </si>
  <si>
    <t>doc-internal-2554/101.pdf</t>
  </si>
  <si>
    <t>ส่งรายงานการประเมินตนเองประจำปีการศึกษา 2553 (รอบ 9 เดือน)</t>
  </si>
  <si>
    <t>101/2554</t>
  </si>
  <si>
    <t>doc-internal-2554/100.pdf</t>
  </si>
  <si>
    <t>ขออนุมัติให้คณาจารย์เป็นกรรมการผู้ทรงคุณวุฒิสอบวิทยานิพนธ์</t>
  </si>
  <si>
    <t>100/2554</t>
  </si>
  <si>
    <t>doc-internal-2554/99.pdf</t>
  </si>
  <si>
    <t>ขออนุมัติเปิดขบวนวิชาประจำภาคฤดูร้อน ปีการศึกษา 2553</t>
  </si>
  <si>
    <t>99/2554</t>
  </si>
  <si>
    <t>doc-internal-2554/98.pdf</t>
  </si>
  <si>
    <t>98/2554</t>
  </si>
  <si>
    <t>doc-internal-2554/97.pdf</t>
  </si>
  <si>
    <t>ขออนุมัติโครงการสัมมนาภาควิชา</t>
  </si>
  <si>
    <t>97/2554</t>
  </si>
  <si>
    <t>doc-internal-2554/96.pdf</t>
  </si>
  <si>
    <t>ขอส่งรายงานผลการดำเนินงานประเมินคุณภาพการศึกษาภายใน ปีการศึกษา 2553</t>
  </si>
  <si>
    <t>96/2554</t>
  </si>
  <si>
    <t>doc-internal-2554/95.pdf</t>
  </si>
  <si>
    <t>95/2554</t>
  </si>
  <si>
    <t>doc-internal-2554/94.pdf</t>
  </si>
  <si>
    <t>ขอสอบวัดคุณสมบัตินักศึกษาปริญญาเอก นายธนศักดิ์ นิลสนธิ</t>
  </si>
  <si>
    <t>94/2554</t>
  </si>
  <si>
    <t>doc-internal-2554/93.pdf</t>
  </si>
  <si>
    <t>รายงานผลการปฏิบัติงานนอกเวลาการปฏิบัติงานปกติ (นางเสาวณีย์ กองเงิน)</t>
  </si>
  <si>
    <t>93/2554</t>
  </si>
  <si>
    <t>doc-internal-2554/92.pdf</t>
  </si>
  <si>
    <t>92/2554</t>
  </si>
  <si>
    <t>doc-internal-2554/91.pdf</t>
  </si>
  <si>
    <t>ส่งรายงานพัสดุใช้ไปคงเหลือเดือน ก.พ. 54</t>
  </si>
  <si>
    <t>91/2554</t>
  </si>
  <si>
    <t>doc-internal-2554/90.pdf</t>
  </si>
  <si>
    <t>90/2554</t>
  </si>
  <si>
    <t>doc-internal-2554/89.pdf</t>
  </si>
  <si>
    <t>89/2554</t>
  </si>
  <si>
    <t>doc-internal-2554/88.pdf</t>
  </si>
  <si>
    <t>ขออนุมัติส่งรายชื่อผู้ได้รับทุน ประจำภาคการศึกษาที่ 1/2554 และ 2/2554</t>
  </si>
  <si>
    <t>88/2554</t>
  </si>
  <si>
    <t>doc-internal-2554/87.pdf</t>
  </si>
  <si>
    <t>ขอส่งรายชื่อกรรมการสอบสัมภาษณ์นักศึกษาใหม่ ประจำปีการศึกษา 2554</t>
  </si>
  <si>
    <t>87/2554</t>
  </si>
  <si>
    <t>doc-internal-2554/86.pdf</t>
  </si>
  <si>
    <t>ขอความอนุเคราะห์พื้นที่ทำ website งานประชุมวิชาการ</t>
  </si>
  <si>
    <t>86/2554</t>
  </si>
  <si>
    <t>doc-internal-2554/85.pdf</t>
  </si>
  <si>
    <t>85/2554</t>
  </si>
  <si>
    <t>doc-internal-2554/84.pdf</t>
  </si>
  <si>
    <t>แจ้งชื่อคณาจารย์เพื่อเป็นกรรมการสอบคัดเลือกเข้าศึกษาต่อระดับบัณฑิตศึกษา 1/2554</t>
  </si>
  <si>
    <t>84/2554</t>
  </si>
  <si>
    <t>doc-internal-2554/83.pdf</t>
  </si>
  <si>
    <t>ขอแจ้งชื่อผู้ประสานงานการจัดขบวนวิชา ภาคฤดูร้อน ปีการศึกษา 2553</t>
  </si>
  <si>
    <t>83/2554</t>
  </si>
  <si>
    <t>doc-internal-2554/82.pdf</t>
  </si>
  <si>
    <t>ขอความร่วมมือในการส่งผลการเรียน (เกรด) ภาค 2/2553</t>
  </si>
  <si>
    <t>82/2554</t>
  </si>
  <si>
    <t>doc-internal-2554/81.pdf</t>
  </si>
  <si>
    <t>แจ้งภาระงานสอนของคณาจารย์</t>
  </si>
  <si>
    <t>81/2554</t>
  </si>
  <si>
    <t>doc-internal-2554/80.pdf</t>
  </si>
  <si>
    <t>แจ้งชื่อวารสาร</t>
  </si>
  <si>
    <t>80/2554</t>
  </si>
  <si>
    <t>doc-internal-2554/79.pdf</t>
  </si>
  <si>
    <t>ขอความอนุเคราะห์ให้นักศึกษาเข้ามาใช้เครื่องมือในห้องทดลอง</t>
  </si>
  <si>
    <t>79/2554</t>
  </si>
  <si>
    <t>doc-internal-2554/78.pdf</t>
  </si>
  <si>
    <t>ขอขยายเวลาการรับสมัครพนักงานพิเศษ</t>
  </si>
  <si>
    <t>78/2554</t>
  </si>
  <si>
    <t>doc-internal-2554/77.pdf</t>
  </si>
  <si>
    <t>ขออนุมัติโครงการจัดประชุมวิชาการโลหวิทยาแห่งประเทศไทย ครั้งที่ 5</t>
  </si>
  <si>
    <t>77/2554</t>
  </si>
  <si>
    <t>doc-internal-2554/76.pdf</t>
  </si>
  <si>
    <t>ขออนุญาตทำงานนอกเวลาทำงานปกติฯ ภาค 2/2553 เพิ่มเติม</t>
  </si>
  <si>
    <t>76/2554</t>
  </si>
  <si>
    <t>doc-internal-2554/75.pdf</t>
  </si>
  <si>
    <t>แจ้งวันเริ่มปฏิบัติงานของพนักงานมหาวิทยาลัย</t>
  </si>
  <si>
    <t>75/2554</t>
  </si>
  <si>
    <t>doc-internal-2554/74.pdf</t>
  </si>
  <si>
    <t>ขอส่งรายชื่อผู้ผ่านการประมวลผลการสอบวิชาภาษาอังกฤษสาขาวิศวกรรมวัสดุ ปี 2554</t>
  </si>
  <si>
    <t>74/2554</t>
  </si>
  <si>
    <t>doc-internal-2554/73.pdf</t>
  </si>
  <si>
    <t>ขอส่งหนังสือรับรองการใช้ประโยชน์จากผลงานวิจัย</t>
  </si>
  <si>
    <t>73/2554</t>
  </si>
  <si>
    <t>doc-internal-2554/72.pdf</t>
  </si>
  <si>
    <t>72/2554</t>
  </si>
  <si>
    <t>doc-internal-2554/71.pdf</t>
  </si>
  <si>
    <t>แจ้งผลการตรวจสอบภาระงานของคณาจารย์</t>
  </si>
  <si>
    <t>71/2554</t>
  </si>
  <si>
    <t>doc-internal-2554/70.pdf</t>
  </si>
  <si>
    <t>แจ้งรายชื่อผู้ประสานงานการจัดขบวนวิชาประจำภาคการศึกษาที่ 1/2554</t>
  </si>
  <si>
    <t>70/2554</t>
  </si>
  <si>
    <t>doc-internal-2554/69.pdf</t>
  </si>
  <si>
    <t>แจ้งผลการสอบสัมภาษณ์พนักงานพิเศษ</t>
  </si>
  <si>
    <t>69/2554</t>
  </si>
  <si>
    <t>doc-internal-2554/68.pdf</t>
  </si>
  <si>
    <t>ขออนุมัติเปิดห้องปฏิบัติการทดสอบวัสดุฯ</t>
  </si>
  <si>
    <t>68/2554</t>
  </si>
  <si>
    <t>doc-internal-2554/67.pdf</t>
  </si>
  <si>
    <t>ส่งข้อเสนอโครงการวิจัยเพื่อขอรับทุนสนับสนุนการวิจัย</t>
  </si>
  <si>
    <t>67/2554</t>
  </si>
  <si>
    <t>doc-internal-2554/66.pdf</t>
  </si>
  <si>
    <t>ขอเปลี่ยนแปลงวัน/เวลาและกรรมการผู้คุมสอบ</t>
  </si>
  <si>
    <t>66/2554</t>
  </si>
  <si>
    <t>doc-internal-2554/65.pdf</t>
  </si>
  <si>
    <t>ขอส่งรายชื่อผู้ผ่านปารประเมินความสามารถสาขาวิศวกรรมวัสดุประจำปีการศึกษา 2554</t>
  </si>
  <si>
    <t>65/2554</t>
  </si>
  <si>
    <t>doc-internal-2554/64.pdf</t>
  </si>
  <si>
    <t>ขอเชิญประชุมภาควิชา ครั้งที่ 2/2554</t>
  </si>
  <si>
    <t>64/2554</t>
  </si>
  <si>
    <t>doc-internal-2554/63.pdf</t>
  </si>
  <si>
    <t>ส่งต้นฉบับข้อสอบและผลการประเมิน ประจำภาคการศึกษาที่ 2/2553 (เพิ่มเติม)</t>
  </si>
  <si>
    <t>63/2554</t>
  </si>
  <si>
    <t>doc-internal-2554/62.pdf</t>
  </si>
  <si>
    <t>62/2554</t>
  </si>
  <si>
    <t>doc-internal-2554/61.pdf</t>
  </si>
  <si>
    <t>61/2554</t>
  </si>
  <si>
    <t>doc-internal-2554/60.pdf</t>
  </si>
  <si>
    <t>เปิดรับสมัครสอบคัดเลือกเพื่อบรรจุและแต่งตั้งบุคคลเป็นพนักงานมหาวิทยาลัย</t>
  </si>
  <si>
    <t>60/2554</t>
  </si>
  <si>
    <t>doc-internal-2554/59.pdf</t>
  </si>
  <si>
    <t>ขออนุมัติเปลี่ยนแปลงคณะทำงานโครงการสมทบพิเศษภาคการศึกษาที่ 2/2553</t>
  </si>
  <si>
    <t>59/2554</t>
  </si>
  <si>
    <t>doc-internal-2554/58.pdf</t>
  </si>
  <si>
    <t>58/2554</t>
  </si>
  <si>
    <t>doc-internal-2554/57.pdf</t>
  </si>
  <si>
    <t>57/2554</t>
  </si>
  <si>
    <t>doc-internal-2554/56.pdf</t>
  </si>
  <si>
    <t>ส่งต้นฉบับข้อสอบและผลการประเมิน ประจำภาคการศึกษาที่ 2/2553</t>
  </si>
  <si>
    <t>56/2554</t>
  </si>
  <si>
    <t>doc-internal-2554/55.pdf</t>
  </si>
  <si>
    <t>ขออนุมัติค่าใช้จ่ายในโครงการกิจกรรมนักศึกษา</t>
  </si>
  <si>
    <t>55/2554</t>
  </si>
  <si>
    <t>doc-internal-2554/54.pdf</t>
  </si>
  <si>
    <t>54/2554</t>
  </si>
  <si>
    <t>doc-internal-2554/53.pdf</t>
  </si>
  <si>
    <t>53/2554</t>
  </si>
  <si>
    <t>doc-internal-2554/52.pdf</t>
  </si>
  <si>
    <t>ขออนุมัติเปลี่ยนแปลงตำแหน่งและคณาจารย์ทำหน้าที่ธุรการ ภาค 2/2553</t>
  </si>
  <si>
    <t>52/2554</t>
  </si>
  <si>
    <t>doc-internal-2554/51.pdf</t>
  </si>
  <si>
    <t>51/2554</t>
  </si>
  <si>
    <t>doc-internal-2554/50.pdf</t>
  </si>
  <si>
    <t>50/2554</t>
  </si>
  <si>
    <t>doc-internal-2554/49.pdf</t>
  </si>
  <si>
    <t>ขออนุมัติไม่ยุบตอนเรียนนักศึกษาโครงการสมทบพิเศษ ภาค 2/2553</t>
  </si>
  <si>
    <t>49/2554</t>
  </si>
  <si>
    <t>doc-internal-2554/48.pdf</t>
  </si>
  <si>
    <t>แจ้งข้อมูลบุคลากรเพื่อประกอบการจัดฯคุมสอบปลายภาคการศึกษาที่ 2/2553</t>
  </si>
  <si>
    <t>48/2554</t>
  </si>
  <si>
    <t>doc-internal-2554/47.pdf</t>
  </si>
  <si>
    <t>47/2554</t>
  </si>
  <si>
    <t>doc-internal-2554/46.pdf</t>
  </si>
  <si>
    <t>46/2554</t>
  </si>
  <si>
    <t>doc-internal-2554/45.pdf</t>
  </si>
  <si>
    <t>รายงานผลการปฏิบัติงานนอกเวลาการปฏิบัติงานปกติ (ม.ค.54)</t>
  </si>
  <si>
    <t>45/2554</t>
  </si>
  <si>
    <t>doc-internal-2554/44.pdf</t>
  </si>
  <si>
    <t>44/2554</t>
  </si>
  <si>
    <t>doc-internal-2554/43.pdf</t>
  </si>
  <si>
    <t>43/2554</t>
  </si>
  <si>
    <t>doc-internal-2554/42.pdf</t>
  </si>
  <si>
    <t>ขออนุมัติทำบุญภาควิชา ประจำปี 2554</t>
  </si>
  <si>
    <t>42/2554</t>
  </si>
  <si>
    <t>doc-internal-2554/41.pdf</t>
  </si>
  <si>
    <t>ส่งข้อมูลวิชาที่ขอรับบริการสอน ประจำภาคการศึกษาที่ 1/2554</t>
  </si>
  <si>
    <t>41/2554</t>
  </si>
  <si>
    <t>doc-internal-2554/40.pdf</t>
  </si>
  <si>
    <t>ขอความอนุเคราะห์พื้นที่ Server ของคณะเพื่อปรับปรุง website ของภาควิชา</t>
  </si>
  <si>
    <t>40/2554</t>
  </si>
  <si>
    <t>doc-internal-2554/39.pdf</t>
  </si>
  <si>
    <t>39/2554</t>
  </si>
  <si>
    <t>doc-internal-2554/38.pdf</t>
  </si>
  <si>
    <t>ขอรับทุนสนับสนุนนักวิจัยทั่วไป (SCA)</t>
  </si>
  <si>
    <t>38/2554</t>
  </si>
  <si>
    <t>doc-internal-2554/37.pdf</t>
  </si>
  <si>
    <t>ขอส่งรายชื่อเข้าร่วมประชุม</t>
  </si>
  <si>
    <t>37/2554</t>
  </si>
  <si>
    <t>doc-internal-2554/36.pdf</t>
  </si>
  <si>
    <t>ขออนุมัติเพิ่มวุฒิ</t>
  </si>
  <si>
    <t>36/2554</t>
  </si>
  <si>
    <t>doc-internal-2554/35.pdf</t>
  </si>
  <si>
    <t>ขอแจ้งการสำเร็จการศึกษา (นายปิโยรส พรหมดิเรก)</t>
  </si>
  <si>
    <t>35/2554</t>
  </si>
  <si>
    <t>doc-internal-2554/34.pdf</t>
  </si>
  <si>
    <t>ขออนุมัติโครงการประชุมวิชาการโลหวิทยาแห่งประเทศไทย ครั้งที่ 5</t>
  </si>
  <si>
    <t>34/2554</t>
  </si>
  <si>
    <t>doc-internal-2554/33.pdf</t>
  </si>
  <si>
    <t>รายงานผลการดำเนินโครงการสัมมนาสาขาวิชาวิศวกรรมวัสดุประจำภาคการศึกษาที่ 2/2553</t>
  </si>
  <si>
    <t>33/2554</t>
  </si>
  <si>
    <t>doc-internal-2554/32.pdf</t>
  </si>
  <si>
    <t>32/2554</t>
  </si>
  <si>
    <t>doc-internal-2554/31.pdf</t>
  </si>
  <si>
    <t>31/2554</t>
  </si>
  <si>
    <t>doc-internal-2554/30.pdf</t>
  </si>
  <si>
    <t>30/2554</t>
  </si>
  <si>
    <t>doc-internal-2554/29.pdf</t>
  </si>
  <si>
    <t>29/2554</t>
  </si>
  <si>
    <t>doc-internal-2554/28.pdf</t>
  </si>
  <si>
    <t>28/2554</t>
  </si>
  <si>
    <t>doc-internal-2554/27.pdf</t>
  </si>
  <si>
    <t>27/2554</t>
  </si>
  <si>
    <t>doc-internal-2554/26.pdf</t>
  </si>
  <si>
    <t>26/2554</t>
  </si>
  <si>
    <t>doc-internal-2554/25.pdf</t>
  </si>
  <si>
    <t>25/2554</t>
  </si>
  <si>
    <t>doc-internal-2554/24.pdf</t>
  </si>
  <si>
    <t>24/2554</t>
  </si>
  <si>
    <t>doc-internal-2554/23.pdf</t>
  </si>
  <si>
    <t>23/2554</t>
  </si>
  <si>
    <t>doc-internal-2554/22.pdf</t>
  </si>
  <si>
    <t>22/2554</t>
  </si>
  <si>
    <t>doc-internal-2554/20.pdf</t>
  </si>
  <si>
    <t>20/2554</t>
  </si>
  <si>
    <t>doc-internal-2554/19.pdf</t>
  </si>
  <si>
    <t>19/2554</t>
  </si>
  <si>
    <t>doc-internal-2554/18.pdf</t>
  </si>
  <si>
    <t>18/2554</t>
  </si>
  <si>
    <t>doc-internal-2554/17.pdf</t>
  </si>
  <si>
    <t>17/2554</t>
  </si>
  <si>
    <t>doc-internal-2554/16.pdf</t>
  </si>
  <si>
    <t>16/2554</t>
  </si>
  <si>
    <t>doc-internal-2554/15.pdf</t>
  </si>
  <si>
    <t>15/2554</t>
  </si>
  <si>
    <t>doc-internal-2554/14.pdf</t>
  </si>
  <si>
    <t>14/2554</t>
  </si>
  <si>
    <t>doc-internal-2554/13.pdf</t>
  </si>
  <si>
    <t>13/2554</t>
  </si>
  <si>
    <t>ลำดับ</t>
  </si>
  <si>
    <t>doc-internal-2554/12.pdf</t>
  </si>
  <si>
    <t>doc-internal-2554/11.pdf</t>
  </si>
  <si>
    <t>doc-internal-2554/10.pdf</t>
  </si>
  <si>
    <t>doc-internal-2554/09.pdf</t>
  </si>
  <si>
    <t>ค้นหา</t>
  </si>
  <si>
    <t>doc-internal-2554/08.pdf</t>
  </si>
  <si>
    <t>doc-internal-2554/07.pdf</t>
  </si>
  <si>
    <t>ทุกองค์ประกอบ</t>
  </si>
  <si>
    <t>doc-internal-2554/06.pdf</t>
  </si>
  <si>
    <t>ตามรายองค์ประกอบของการประกันคุณภาพการศึกษา</t>
  </si>
  <si>
    <t>doc-internal-2554/05.pdf</t>
  </si>
  <si>
    <r>
      <t xml:space="preserve">สำเนาบันทึกข้อความ </t>
    </r>
    <r>
      <rPr>
        <sz val="14"/>
        <color rgb="FFFF0000"/>
        <rFont val="Calibri"/>
        <family val="2"/>
        <scheme val="minor"/>
      </rPr>
      <t>หนังสือภายใน</t>
    </r>
  </si>
  <si>
    <t>doc-internal-2554/04.pdf</t>
  </si>
  <si>
    <t xml:space="preserve">ระบบสืบค้นเอกสารย้อนหลังปี 2554 </t>
  </si>
  <si>
    <t>doc-internal-2554/03.pdf</t>
  </si>
  <si>
    <t>doc-internal-2554/02.pdf</t>
  </si>
  <si>
    <t>doc-internal-2554/01.pdf</t>
  </si>
  <si>
    <t>ภาควิชาวิศวกรรมวัสดุและเทคโนโลยีการผลิต</t>
  </si>
  <si>
    <t>พบทั้งหมด  ….  รายการ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</si>
</sst>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00FF"/>
      <name val="Calibri"/>
      <family val="2"/>
      <charset val="222"/>
      <scheme val="minor"/>
    </font>
    <font>
      <sz val="11"/>
      <color rgb="FF000000"/>
      <name val="Calibri"/>
      <family val="2"/>
      <charset val="222"/>
      <scheme val="minor"/>
    </font>
    <font>
      <sz val="12"/>
      <color rgb="FF000000"/>
      <name val="Calibri"/>
      <family val="2"/>
      <charset val="222"/>
      <scheme val="minor"/>
    </font>
    <font>
      <sz val="16"/>
      <color rgb="FF000000"/>
      <name val="Calibri"/>
      <family val="2"/>
      <charset val="222"/>
      <scheme val="minor"/>
    </font>
    <font>
      <sz val="14"/>
      <color rgb="FFFF0000"/>
      <name val="Calibri"/>
      <family val="2"/>
      <charset val="222"/>
      <scheme val="minor"/>
    </font>
    <font>
      <sz val="14"/>
      <color rgb="FF000000"/>
      <name val="Calibri"/>
      <family val="2"/>
      <charset val="222"/>
      <scheme val="minor"/>
    </font>
    <font>
      <sz val="14"/>
      <color rgb="FFFF0000"/>
      <name val="Calibri"/>
      <family val="2"/>
      <scheme val="minor"/>
    </font>
    <font>
      <sz val="22"/>
      <color rgb="FF000000"/>
      <name val="Calibri"/>
      <family val="2"/>
      <charset val="222"/>
      <scheme val="minor"/>
    </font>
    <font>
      <u/>
      <sz val="16"/>
      <color rgb="FF0000FF"/>
      <name val="Calibri"/>
      <family val="2"/>
      <charset val="22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/>
    <xf numFmtId="0" fontId="1" fillId="2" borderId="0" xfId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3" borderId="1" xfId="2" applyBorder="1" applyAlignment="1">
      <alignment horizontal="center"/>
    </xf>
    <xf numFmtId="0" fontId="2" fillId="3" borderId="1" xfId="2" applyBorder="1"/>
    <xf numFmtId="0" fontId="3" fillId="0" borderId="0" xfId="0" applyFont="1"/>
    <xf numFmtId="0" fontId="2" fillId="0" borderId="0" xfId="2" applyFill="1" applyBorder="1"/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/>
    </xf>
    <xf numFmtId="49" fontId="6" fillId="0" borderId="0" xfId="3" applyNumberFormat="1"/>
    <xf numFmtId="0" fontId="0" fillId="0" borderId="0" xfId="0" applyFont="1" applyAlignment="1">
      <alignment horizontal="center"/>
    </xf>
    <xf numFmtId="0" fontId="7" fillId="0" borderId="0" xfId="4" applyFont="1" applyProtection="1">
      <protection hidden="1"/>
    </xf>
    <xf numFmtId="0" fontId="7" fillId="0" borderId="0" xfId="4" applyFont="1" applyAlignment="1" applyProtection="1">
      <alignment horizontal="center"/>
      <protection hidden="1"/>
    </xf>
    <xf numFmtId="0" fontId="7" fillId="0" borderId="0" xfId="4" applyFont="1" applyAlignment="1" applyProtection="1">
      <alignment horizontal="left"/>
      <protection hidden="1"/>
    </xf>
    <xf numFmtId="49" fontId="7" fillId="0" borderId="0" xfId="4" applyNumberFormat="1" applyFont="1" applyProtection="1">
      <protection hidden="1"/>
    </xf>
    <xf numFmtId="0" fontId="7" fillId="0" borderId="0" xfId="4" applyFont="1" applyAlignment="1" applyProtection="1">
      <alignment horizontal="center"/>
    </xf>
    <xf numFmtId="0" fontId="7" fillId="0" borderId="0" xfId="4" applyFont="1" applyProtection="1"/>
    <xf numFmtId="49" fontId="7" fillId="0" borderId="0" xfId="4" applyNumberFormat="1" applyFont="1" applyAlignment="1" applyProtection="1">
      <alignment horizontal="left"/>
    </xf>
    <xf numFmtId="0" fontId="7" fillId="0" borderId="0" xfId="4" applyFont="1" applyAlignment="1" applyProtection="1">
      <alignment horizontal="right"/>
    </xf>
    <xf numFmtId="0" fontId="7" fillId="0" borderId="0" xfId="4" applyAlignment="1" applyProtection="1">
      <alignment horizontal="center"/>
      <protection hidden="1"/>
    </xf>
    <xf numFmtId="0" fontId="7" fillId="0" borderId="0" xfId="4" applyAlignment="1" applyProtection="1">
      <alignment horizontal="left"/>
      <protection hidden="1"/>
    </xf>
    <xf numFmtId="0" fontId="8" fillId="0" borderId="0" xfId="4" applyFont="1" applyAlignment="1" applyProtection="1">
      <alignment horizontal="center" vertical="center"/>
    </xf>
    <xf numFmtId="49" fontId="8" fillId="0" borderId="0" xfId="4" applyNumberFormat="1" applyFont="1" applyAlignment="1" applyProtection="1">
      <alignment horizontal="center" vertical="center"/>
    </xf>
    <xf numFmtId="49" fontId="8" fillId="0" borderId="0" xfId="4" applyNumberFormat="1" applyFont="1" applyAlignment="1" applyProtection="1">
      <alignment horizontal="center" vertical="center"/>
    </xf>
    <xf numFmtId="0" fontId="7" fillId="0" borderId="0" xfId="4" applyAlignment="1" applyProtection="1">
      <alignment horizontal="center" vertical="center"/>
    </xf>
    <xf numFmtId="49" fontId="3" fillId="0" borderId="0" xfId="4" applyNumberFormat="1" applyFont="1" applyAlignment="1" applyProtection="1">
      <alignment horizontal="center"/>
    </xf>
    <xf numFmtId="0" fontId="3" fillId="0" borderId="0" xfId="4" applyFont="1" applyAlignment="1" applyProtection="1">
      <alignment horizontal="right"/>
    </xf>
    <xf numFmtId="0" fontId="3" fillId="0" borderId="0" xfId="4" applyFont="1" applyAlignment="1" applyProtection="1">
      <alignment horizontal="center"/>
    </xf>
    <xf numFmtId="49" fontId="7" fillId="0" borderId="0" xfId="4" applyNumberFormat="1" applyAlignment="1" applyProtection="1">
      <alignment horizontal="right"/>
    </xf>
    <xf numFmtId="49" fontId="9" fillId="0" borderId="0" xfId="4" applyNumberFormat="1" applyFont="1" applyAlignment="1" applyProtection="1">
      <alignment horizontal="left"/>
      <protection locked="0"/>
    </xf>
    <xf numFmtId="49" fontId="9" fillId="0" borderId="0" xfId="4" applyNumberFormat="1" applyFont="1" applyAlignment="1" applyProtection="1">
      <alignment horizontal="left"/>
    </xf>
    <xf numFmtId="0" fontId="10" fillId="0" borderId="0" xfId="4" applyFont="1" applyAlignment="1" applyProtection="1">
      <alignment horizontal="center"/>
    </xf>
    <xf numFmtId="49" fontId="11" fillId="0" borderId="0" xfId="4" applyNumberFormat="1" applyFont="1" applyAlignment="1" applyProtection="1">
      <alignment horizontal="center"/>
    </xf>
    <xf numFmtId="0" fontId="11" fillId="0" borderId="0" xfId="4" applyFont="1" applyAlignment="1" applyProtection="1">
      <alignment horizontal="center"/>
    </xf>
    <xf numFmtId="0" fontId="13" fillId="0" borderId="0" xfId="4" applyFont="1" applyAlignment="1" applyProtection="1">
      <alignment horizontal="center"/>
    </xf>
    <xf numFmtId="0" fontId="14" fillId="0" borderId="0" xfId="3" applyFont="1" applyAlignment="1" applyProtection="1">
      <alignment horizontal="center"/>
    </xf>
    <xf numFmtId="0" fontId="4" fillId="4" borderId="1" xfId="4" applyFont="1" applyFill="1" applyBorder="1" applyAlignment="1" applyProtection="1">
      <alignment horizontal="center" vertical="center"/>
      <protection hidden="1"/>
    </xf>
    <xf numFmtId="49" fontId="4" fillId="4" borderId="1" xfId="4" applyNumberFormat="1" applyFont="1" applyFill="1" applyBorder="1" applyAlignment="1" applyProtection="1">
      <alignment horizontal="center" vertical="center"/>
      <protection hidden="1"/>
    </xf>
    <xf numFmtId="49" fontId="4" fillId="4" borderId="1" xfId="4" applyNumberFormat="1" applyFont="1" applyFill="1" applyBorder="1" applyAlignment="1" applyProtection="1">
      <alignment vertical="center"/>
      <protection hidden="1"/>
    </xf>
    <xf numFmtId="0" fontId="5" fillId="4" borderId="1" xfId="4" applyFont="1" applyFill="1" applyBorder="1" applyAlignment="1">
      <alignment horizontal="center"/>
    </xf>
    <xf numFmtId="0" fontId="7" fillId="5" borderId="0" xfId="4" applyFont="1" applyFill="1" applyAlignment="1" applyProtection="1">
      <alignment horizontal="right"/>
    </xf>
    <xf numFmtId="0" fontId="6" fillId="5" borderId="0" xfId="3" applyFill="1" applyAlignment="1" applyProtection="1">
      <alignment horizontal="left"/>
    </xf>
    <xf numFmtId="0" fontId="7" fillId="5" borderId="0" xfId="4" applyFont="1" applyFill="1" applyAlignment="1" applyProtection="1">
      <alignment horizontal="left"/>
    </xf>
    <xf numFmtId="0" fontId="7" fillId="5" borderId="0" xfId="4" applyFont="1" applyFill="1" applyAlignment="1" applyProtection="1">
      <alignment horizontal="center"/>
    </xf>
    <xf numFmtId="0" fontId="7" fillId="5" borderId="0" xfId="4" applyFont="1" applyFill="1" applyAlignment="1" applyProtection="1">
      <alignment horizontal="center"/>
      <protection hidden="1"/>
    </xf>
    <xf numFmtId="0" fontId="15" fillId="0" borderId="0" xfId="4" applyFont="1" applyAlignment="1" applyProtection="1">
      <alignment horizontal="right"/>
    </xf>
  </cellXfs>
  <cellStyles count="5">
    <cellStyle name="Bad" xfId="2" builtinId="27"/>
    <cellStyle name="Good" xfId="1" builtinId="26"/>
    <cellStyle name="Hyperlink" xfId="3" builtinId="8"/>
    <cellStyle name="Normal" xfId="0" builtinId="0"/>
    <cellStyle name="Normal 2" xfId="4"/>
  </cellStyles>
  <dxfs count="2">
    <dxf>
      <font>
        <b/>
        <i val="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pte.kmutnb.ac.t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85724</xdr:rowOff>
    </xdr:from>
    <xdr:ext cx="1691277" cy="764241"/>
    <xdr:pic>
      <xdr:nvPicPr>
        <xdr:cNvPr id="2" name="Picture 1" descr="MPTE_LOGO.gif">
          <a:hlinkClick xmlns:r="http://schemas.openxmlformats.org/officeDocument/2006/relationships" r:id="rId1" tgtFrame="_parent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85724"/>
          <a:ext cx="1691277" cy="764241"/>
        </a:xfrm>
        <a:prstGeom prst="rect">
          <a:avLst/>
        </a:prstGeom>
      </xdr:spPr>
    </xdr:pic>
    <xdr:clientData/>
  </xdr:oneCellAnchor>
  <xdr:twoCellAnchor>
    <xdr:from>
      <xdr:col>2</xdr:col>
      <xdr:colOff>676275</xdr:colOff>
      <xdr:row>8</xdr:row>
      <xdr:rowOff>104775</xdr:rowOff>
    </xdr:from>
    <xdr:to>
      <xdr:col>4</xdr:col>
      <xdr:colOff>66675</xdr:colOff>
      <xdr:row>10</xdr:row>
      <xdr:rowOff>66675</xdr:rowOff>
    </xdr:to>
    <xdr:sp macro="" textlink="">
      <xdr:nvSpPr>
        <xdr:cNvPr id="3" name="Rectangle 2"/>
        <xdr:cNvSpPr/>
      </xdr:nvSpPr>
      <xdr:spPr>
        <a:xfrm>
          <a:off x="1800225" y="1628775"/>
          <a:ext cx="666750" cy="342900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7</xdr:row>
      <xdr:rowOff>47625</xdr:rowOff>
    </xdr:from>
    <xdr:to>
      <xdr:col>1</xdr:col>
      <xdr:colOff>533400</xdr:colOff>
      <xdr:row>8</xdr:row>
      <xdr:rowOff>142875</xdr:rowOff>
    </xdr:to>
    <xdr:sp macro="" textlink="">
      <xdr:nvSpPr>
        <xdr:cNvPr id="2" name="Down Arrow 1"/>
        <xdr:cNvSpPr/>
      </xdr:nvSpPr>
      <xdr:spPr>
        <a:xfrm>
          <a:off x="1152525" y="1381125"/>
          <a:ext cx="190500" cy="285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pte.kmutnb.ac.th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Old/&#3626;&#3635;&#3648;&#3609;&#3634;&#3610;&#3633;&#3609;&#3607;&#3638;&#3585;&#3586;&#3657;&#3629;&#3588;&#3623;&#3634;&#3617;%20&#3611;&#3637;%202554/08.pdf" TargetMode="External"/><Relationship Id="rId3" Type="http://schemas.openxmlformats.org/officeDocument/2006/relationships/hyperlink" Target="Old/&#3626;&#3635;&#3648;&#3609;&#3634;&#3610;&#3633;&#3609;&#3607;&#3638;&#3585;&#3586;&#3657;&#3629;&#3588;&#3623;&#3634;&#3617;%20&#3611;&#3637;%202554/03.pdf" TargetMode="External"/><Relationship Id="rId7" Type="http://schemas.openxmlformats.org/officeDocument/2006/relationships/hyperlink" Target="Old/&#3626;&#3635;&#3648;&#3609;&#3634;&#3610;&#3633;&#3609;&#3607;&#3638;&#3585;&#3586;&#3657;&#3629;&#3588;&#3623;&#3634;&#3617;%20&#3611;&#3637;%202554/07.pdf" TargetMode="External"/><Relationship Id="rId12" Type="http://schemas.openxmlformats.org/officeDocument/2006/relationships/hyperlink" Target="Old/&#3626;&#3635;&#3648;&#3609;&#3634;&#3610;&#3633;&#3609;&#3607;&#3638;&#3585;&#3586;&#3657;&#3629;&#3588;&#3623;&#3634;&#3617;%20&#3611;&#3637;%202554/12.pdf" TargetMode="External"/><Relationship Id="rId2" Type="http://schemas.openxmlformats.org/officeDocument/2006/relationships/hyperlink" Target="Old/&#3626;&#3635;&#3648;&#3609;&#3634;&#3610;&#3633;&#3609;&#3607;&#3638;&#3585;&#3586;&#3657;&#3629;&#3588;&#3623;&#3634;&#3617;%20&#3611;&#3637;%202554/02.pdf" TargetMode="External"/><Relationship Id="rId1" Type="http://schemas.openxmlformats.org/officeDocument/2006/relationships/hyperlink" Target="Old/&#3626;&#3635;&#3648;&#3609;&#3634;&#3610;&#3633;&#3609;&#3607;&#3638;&#3585;&#3586;&#3657;&#3629;&#3588;&#3623;&#3634;&#3617;%20&#3611;&#3637;%202554/01.pdf" TargetMode="External"/><Relationship Id="rId6" Type="http://schemas.openxmlformats.org/officeDocument/2006/relationships/hyperlink" Target="Old/&#3626;&#3635;&#3648;&#3609;&#3634;&#3610;&#3633;&#3609;&#3607;&#3638;&#3585;&#3586;&#3657;&#3629;&#3588;&#3623;&#3634;&#3617;%20&#3611;&#3637;%202554/06.pdf" TargetMode="External"/><Relationship Id="rId11" Type="http://schemas.openxmlformats.org/officeDocument/2006/relationships/hyperlink" Target="Old/&#3626;&#3635;&#3648;&#3609;&#3634;&#3610;&#3633;&#3609;&#3607;&#3638;&#3585;&#3586;&#3657;&#3629;&#3588;&#3623;&#3634;&#3617;%20&#3611;&#3637;%202554/11.pdf" TargetMode="External"/><Relationship Id="rId5" Type="http://schemas.openxmlformats.org/officeDocument/2006/relationships/hyperlink" Target="Old/&#3626;&#3635;&#3648;&#3609;&#3634;&#3610;&#3633;&#3609;&#3607;&#3638;&#3585;&#3586;&#3657;&#3629;&#3588;&#3623;&#3634;&#3617;%20&#3611;&#3637;%202554/05.pdf" TargetMode="External"/><Relationship Id="rId10" Type="http://schemas.openxmlformats.org/officeDocument/2006/relationships/hyperlink" Target="Old/&#3626;&#3635;&#3648;&#3609;&#3634;&#3610;&#3633;&#3609;&#3607;&#3638;&#3585;&#3586;&#3657;&#3629;&#3588;&#3623;&#3634;&#3617;%20&#3611;&#3637;%202554/10.pdf" TargetMode="External"/><Relationship Id="rId4" Type="http://schemas.openxmlformats.org/officeDocument/2006/relationships/hyperlink" Target="Old/&#3626;&#3635;&#3648;&#3609;&#3634;&#3610;&#3633;&#3609;&#3607;&#3638;&#3585;&#3586;&#3657;&#3629;&#3588;&#3623;&#3634;&#3617;%20&#3611;&#3637;%202554/04.pdf" TargetMode="External"/><Relationship Id="rId9" Type="http://schemas.openxmlformats.org/officeDocument/2006/relationships/hyperlink" Target="Old/&#3626;&#3635;&#3648;&#3609;&#3634;&#3610;&#3633;&#3609;&#3607;&#3638;&#3585;&#3586;&#3657;&#3629;&#3588;&#3623;&#3634;&#3617;%20&#3611;&#3637;%202554/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2"/>
  <sheetViews>
    <sheetView showGridLines="0" tabSelected="1" zoomScale="85" zoomScaleNormal="85" workbookViewId="0">
      <selection activeCell="F4" sqref="F4"/>
    </sheetView>
  </sheetViews>
  <sheetFormatPr defaultColWidth="9" defaultRowHeight="15"/>
  <cols>
    <col min="1" max="1" width="7.140625" style="31" customWidth="1"/>
    <col min="2" max="2" width="4.140625" style="33" bestFit="1" customWidth="1"/>
    <col min="3" max="3" width="10.5703125" style="32" customWidth="1"/>
    <col min="4" max="4" width="71" style="31" bestFit="1" customWidth="1"/>
    <col min="5" max="5" width="16.140625" style="30" bestFit="1" customWidth="1"/>
    <col min="6" max="7" width="5.85546875" style="26" customWidth="1"/>
    <col min="8" max="8" width="10.85546875" style="27" customWidth="1"/>
    <col min="9" max="9" width="13.7109375" style="27" customWidth="1"/>
    <col min="10" max="10" width="9" style="26" customWidth="1"/>
    <col min="11" max="11" width="10" style="29" customWidth="1"/>
    <col min="12" max="12" width="71" style="28" customWidth="1"/>
    <col min="13" max="13" width="12.85546875" style="27" customWidth="1"/>
    <col min="14" max="14" width="23.7109375" style="26" customWidth="1"/>
    <col min="15" max="16384" width="9" style="26"/>
  </cols>
  <sheetData>
    <row r="1" spans="1:14">
      <c r="H1" s="54" t="s">
        <v>41</v>
      </c>
      <c r="I1" s="54" t="s">
        <v>5</v>
      </c>
      <c r="J1" s="51" t="s">
        <v>55</v>
      </c>
      <c r="K1" s="53" t="s">
        <v>56</v>
      </c>
      <c r="L1" s="52" t="s">
        <v>40</v>
      </c>
      <c r="M1" s="51" t="s">
        <v>57</v>
      </c>
      <c r="N1" s="51" t="s">
        <v>58</v>
      </c>
    </row>
    <row r="2" spans="1:14" ht="21">
      <c r="A2" s="50" t="s">
        <v>1457</v>
      </c>
      <c r="B2" s="50"/>
      <c r="C2" s="50"/>
      <c r="D2" s="50"/>
      <c r="E2" s="50"/>
      <c r="H2" s="59"/>
      <c r="I2" s="59"/>
      <c r="J2" s="34" t="s">
        <v>59</v>
      </c>
      <c r="K2" s="34" t="s">
        <v>60</v>
      </c>
      <c r="L2" s="35" t="s">
        <v>39</v>
      </c>
      <c r="M2" s="34">
        <v>7</v>
      </c>
      <c r="N2" s="34" t="s">
        <v>1456</v>
      </c>
    </row>
    <row r="3" spans="1:14">
      <c r="H3" s="59"/>
      <c r="I3" s="59"/>
      <c r="J3" s="34" t="s">
        <v>59</v>
      </c>
      <c r="K3" s="34" t="s">
        <v>61</v>
      </c>
      <c r="L3" s="35" t="s">
        <v>38</v>
      </c>
      <c r="M3" s="34">
        <v>7</v>
      </c>
      <c r="N3" s="34" t="s">
        <v>1455</v>
      </c>
    </row>
    <row r="4" spans="1:14">
      <c r="H4" s="59"/>
      <c r="I4" s="59"/>
      <c r="J4" s="34" t="s">
        <v>59</v>
      </c>
      <c r="K4" s="34" t="s">
        <v>62</v>
      </c>
      <c r="L4" s="35" t="s">
        <v>6</v>
      </c>
      <c r="M4" s="34">
        <v>8</v>
      </c>
      <c r="N4" s="34" t="s">
        <v>1454</v>
      </c>
    </row>
    <row r="5" spans="1:14" ht="28.5">
      <c r="A5" s="49" t="s">
        <v>1453</v>
      </c>
      <c r="B5" s="49"/>
      <c r="C5" s="49"/>
      <c r="D5" s="49"/>
      <c r="E5" s="49"/>
      <c r="H5" s="59"/>
      <c r="I5" s="59"/>
      <c r="J5" s="34" t="s">
        <v>59</v>
      </c>
      <c r="K5" s="34" t="s">
        <v>63</v>
      </c>
      <c r="L5" s="35" t="s">
        <v>37</v>
      </c>
      <c r="M5" s="34">
        <v>8</v>
      </c>
      <c r="N5" s="34" t="s">
        <v>1452</v>
      </c>
    </row>
    <row r="6" spans="1:14" ht="18.75">
      <c r="A6" s="48" t="s">
        <v>1451</v>
      </c>
      <c r="B6" s="48"/>
      <c r="C6" s="48"/>
      <c r="D6" s="48"/>
      <c r="E6" s="48"/>
      <c r="H6" s="59"/>
      <c r="I6" s="59"/>
      <c r="J6" s="34" t="s">
        <v>59</v>
      </c>
      <c r="K6" s="34" t="s">
        <v>64</v>
      </c>
      <c r="L6" s="35" t="s">
        <v>36</v>
      </c>
      <c r="M6" s="34">
        <v>2</v>
      </c>
      <c r="N6" s="34" t="s">
        <v>1450</v>
      </c>
    </row>
    <row r="7" spans="1:14" ht="18.75">
      <c r="D7" s="47" t="s">
        <v>1449</v>
      </c>
      <c r="H7" s="59"/>
      <c r="I7" s="59"/>
      <c r="J7" s="34" t="s">
        <v>59</v>
      </c>
      <c r="K7" s="34" t="s">
        <v>65</v>
      </c>
      <c r="L7" s="35" t="s">
        <v>35</v>
      </c>
      <c r="M7" s="34">
        <v>4</v>
      </c>
      <c r="N7" s="34" t="s">
        <v>1448</v>
      </c>
    </row>
    <row r="8" spans="1:14" ht="18.75">
      <c r="D8" s="46" t="s">
        <v>1447</v>
      </c>
      <c r="H8" s="59"/>
      <c r="I8" s="59"/>
      <c r="J8" s="34" t="s">
        <v>59</v>
      </c>
      <c r="K8" s="34" t="s">
        <v>66</v>
      </c>
      <c r="L8" s="35" t="s">
        <v>34</v>
      </c>
      <c r="M8" s="34">
        <v>4</v>
      </c>
      <c r="N8" s="34" t="s">
        <v>1446</v>
      </c>
    </row>
    <row r="9" spans="1:14">
      <c r="D9" s="43"/>
      <c r="E9" s="42"/>
      <c r="H9" s="59"/>
      <c r="I9" s="59"/>
      <c r="J9" s="34" t="s">
        <v>59</v>
      </c>
      <c r="K9" s="34" t="s">
        <v>67</v>
      </c>
      <c r="L9" s="35" t="s">
        <v>34</v>
      </c>
      <c r="M9" s="34">
        <v>4</v>
      </c>
      <c r="N9" s="34" t="s">
        <v>1445</v>
      </c>
    </row>
    <row r="10" spans="1:14" ht="21">
      <c r="C10" s="45" t="s">
        <v>1444</v>
      </c>
      <c r="D10" s="44"/>
      <c r="E10" s="42"/>
      <c r="H10" s="59"/>
      <c r="I10" s="59"/>
      <c r="J10" s="34" t="s">
        <v>59</v>
      </c>
      <c r="K10" s="34" t="s">
        <v>68</v>
      </c>
      <c r="L10" s="35" t="s">
        <v>33</v>
      </c>
      <c r="M10" s="34">
        <v>2</v>
      </c>
      <c r="N10" s="34" t="s">
        <v>1443</v>
      </c>
    </row>
    <row r="11" spans="1:14">
      <c r="D11" s="43"/>
      <c r="E11" s="42"/>
      <c r="H11" s="59"/>
      <c r="I11" s="59"/>
      <c r="J11" s="34" t="s">
        <v>59</v>
      </c>
      <c r="K11" s="34" t="s">
        <v>69</v>
      </c>
      <c r="L11" s="35" t="s">
        <v>32</v>
      </c>
      <c r="M11" s="34">
        <v>6</v>
      </c>
      <c r="N11" s="34" t="s">
        <v>1442</v>
      </c>
    </row>
    <row r="12" spans="1:14">
      <c r="A12" s="41"/>
      <c r="B12" s="41"/>
      <c r="C12" s="40"/>
      <c r="D12" s="60" t="s">
        <v>1458</v>
      </c>
      <c r="H12" s="59"/>
      <c r="I12" s="59"/>
      <c r="J12" s="34" t="s">
        <v>59</v>
      </c>
      <c r="K12" s="34" t="s">
        <v>70</v>
      </c>
      <c r="L12" s="35" t="s">
        <v>31</v>
      </c>
      <c r="M12" s="34">
        <v>7</v>
      </c>
      <c r="N12" s="34" t="s">
        <v>1441</v>
      </c>
    </row>
    <row r="13" spans="1:14" ht="17.45" customHeight="1">
      <c r="A13" s="39" t="s">
        <v>1439</v>
      </c>
      <c r="B13" s="38" t="s">
        <v>56</v>
      </c>
      <c r="C13" s="38"/>
      <c r="D13" s="37" t="s">
        <v>40</v>
      </c>
      <c r="E13" s="36" t="s">
        <v>57</v>
      </c>
      <c r="H13" s="59"/>
      <c r="I13" s="59"/>
      <c r="J13" s="34" t="s">
        <v>59</v>
      </c>
      <c r="K13" s="34" t="s">
        <v>71</v>
      </c>
      <c r="L13" s="35" t="s">
        <v>30</v>
      </c>
      <c r="M13" s="34">
        <v>7</v>
      </c>
      <c r="N13" s="34" t="s">
        <v>1440</v>
      </c>
    </row>
    <row r="14" spans="1:14">
      <c r="A14" s="30">
        <v>1</v>
      </c>
      <c r="B14" s="55"/>
      <c r="C14" s="56"/>
      <c r="D14" s="57"/>
      <c r="E14" s="58"/>
      <c r="H14" s="59"/>
      <c r="I14" s="59"/>
      <c r="J14" s="34" t="s">
        <v>59</v>
      </c>
      <c r="K14" s="34" t="s">
        <v>1438</v>
      </c>
      <c r="L14" s="35" t="s">
        <v>29</v>
      </c>
      <c r="M14" s="34">
        <v>7</v>
      </c>
      <c r="N14" s="34" t="s">
        <v>1437</v>
      </c>
    </row>
    <row r="15" spans="1:14">
      <c r="A15" s="30">
        <v>2</v>
      </c>
      <c r="B15" s="55"/>
      <c r="C15" s="56"/>
      <c r="D15" s="57"/>
      <c r="E15" s="58"/>
      <c r="H15" s="59"/>
      <c r="I15" s="59"/>
      <c r="J15" s="34" t="s">
        <v>59</v>
      </c>
      <c r="K15" s="34" t="s">
        <v>1436</v>
      </c>
      <c r="L15" s="35" t="s">
        <v>28</v>
      </c>
      <c r="M15" s="34">
        <v>3</v>
      </c>
      <c r="N15" s="34" t="s">
        <v>1435</v>
      </c>
    </row>
    <row r="16" spans="1:14">
      <c r="A16" s="30">
        <v>4</v>
      </c>
      <c r="B16" s="55"/>
      <c r="C16" s="56"/>
      <c r="D16" s="57"/>
      <c r="E16" s="58"/>
      <c r="H16" s="59"/>
      <c r="I16" s="59"/>
      <c r="J16" s="34" t="s">
        <v>59</v>
      </c>
      <c r="K16" s="34" t="s">
        <v>1434</v>
      </c>
      <c r="L16" s="35" t="s">
        <v>27</v>
      </c>
      <c r="M16" s="34">
        <v>8</v>
      </c>
      <c r="N16" s="34" t="s">
        <v>1433</v>
      </c>
    </row>
    <row r="17" spans="1:14">
      <c r="A17" s="30">
        <v>5</v>
      </c>
      <c r="B17" s="55"/>
      <c r="C17" s="56"/>
      <c r="D17" s="57"/>
      <c r="E17" s="58"/>
      <c r="H17" s="59"/>
      <c r="I17" s="59"/>
      <c r="J17" s="34" t="s">
        <v>59</v>
      </c>
      <c r="K17" s="34" t="s">
        <v>1432</v>
      </c>
      <c r="L17" s="35" t="s">
        <v>26</v>
      </c>
      <c r="M17" s="34">
        <v>2</v>
      </c>
      <c r="N17" s="34" t="s">
        <v>1431</v>
      </c>
    </row>
    <row r="18" spans="1:14">
      <c r="A18" s="30">
        <v>6</v>
      </c>
      <c r="B18" s="55"/>
      <c r="C18" s="56"/>
      <c r="D18" s="57"/>
      <c r="E18" s="58"/>
      <c r="H18" s="59"/>
      <c r="I18" s="59"/>
      <c r="J18" s="34" t="s">
        <v>59</v>
      </c>
      <c r="K18" s="34" t="s">
        <v>1430</v>
      </c>
      <c r="L18" s="35" t="s">
        <v>25</v>
      </c>
      <c r="M18" s="34">
        <v>2</v>
      </c>
      <c r="N18" s="34" t="s">
        <v>1429</v>
      </c>
    </row>
    <row r="19" spans="1:14">
      <c r="A19" s="30">
        <v>7</v>
      </c>
      <c r="B19" s="55"/>
      <c r="C19" s="56"/>
      <c r="D19" s="57"/>
      <c r="E19" s="58"/>
      <c r="H19" s="59"/>
      <c r="I19" s="59"/>
      <c r="J19" s="34" t="s">
        <v>59</v>
      </c>
      <c r="K19" s="34" t="s">
        <v>1428</v>
      </c>
      <c r="L19" s="35" t="s">
        <v>24</v>
      </c>
      <c r="M19" s="34">
        <v>9</v>
      </c>
      <c r="N19" s="34" t="s">
        <v>1427</v>
      </c>
    </row>
    <row r="20" spans="1:14">
      <c r="A20" s="30">
        <v>8</v>
      </c>
      <c r="B20" s="55"/>
      <c r="C20" s="56"/>
      <c r="D20" s="57"/>
      <c r="E20" s="58"/>
      <c r="H20" s="59"/>
      <c r="I20" s="59"/>
      <c r="J20" s="34" t="s">
        <v>59</v>
      </c>
      <c r="K20" s="34" t="s">
        <v>1426</v>
      </c>
      <c r="L20" s="35" t="s">
        <v>23</v>
      </c>
      <c r="M20" s="34">
        <v>7</v>
      </c>
      <c r="N20" s="34" t="s">
        <v>1425</v>
      </c>
    </row>
    <row r="21" spans="1:14">
      <c r="A21" s="30">
        <v>9</v>
      </c>
      <c r="B21" s="55"/>
      <c r="C21" s="56"/>
      <c r="D21" s="57"/>
      <c r="E21" s="58"/>
      <c r="H21" s="59"/>
      <c r="I21" s="59"/>
      <c r="J21" s="34" t="s">
        <v>59</v>
      </c>
      <c r="K21" s="34" t="s">
        <v>1424</v>
      </c>
      <c r="L21" s="35" t="s">
        <v>22</v>
      </c>
      <c r="M21" s="34">
        <v>5</v>
      </c>
      <c r="N21" s="34" t="s">
        <v>1423</v>
      </c>
    </row>
    <row r="22" spans="1:14">
      <c r="A22" s="30">
        <v>10</v>
      </c>
      <c r="B22" s="55"/>
      <c r="C22" s="56"/>
      <c r="D22" s="57"/>
      <c r="E22" s="58"/>
      <c r="H22" s="59"/>
      <c r="I22" s="59"/>
      <c r="J22" s="34" t="s">
        <v>59</v>
      </c>
      <c r="K22" s="34" t="s">
        <v>1422</v>
      </c>
      <c r="L22" s="35" t="s">
        <v>21</v>
      </c>
      <c r="M22" s="34">
        <v>7</v>
      </c>
      <c r="N22" s="34" t="s">
        <v>1421</v>
      </c>
    </row>
    <row r="23" spans="1:14">
      <c r="A23" s="30">
        <v>11</v>
      </c>
      <c r="B23" s="55"/>
      <c r="C23" s="56"/>
      <c r="D23" s="57"/>
      <c r="E23" s="58"/>
      <c r="H23" s="59"/>
      <c r="I23" s="59"/>
      <c r="J23" s="34" t="s">
        <v>59</v>
      </c>
      <c r="K23" s="34" t="s">
        <v>1420</v>
      </c>
      <c r="L23" s="35" t="s">
        <v>20</v>
      </c>
      <c r="M23" s="34">
        <v>9</v>
      </c>
      <c r="N23" s="34" t="s">
        <v>1419</v>
      </c>
    </row>
    <row r="24" spans="1:14">
      <c r="A24" s="30">
        <v>12</v>
      </c>
      <c r="B24" s="55"/>
      <c r="C24" s="56"/>
      <c r="D24" s="57"/>
      <c r="E24" s="58"/>
      <c r="H24" s="59"/>
      <c r="I24" s="59"/>
      <c r="J24" s="34" t="s">
        <v>59</v>
      </c>
      <c r="K24" s="34" t="s">
        <v>1418</v>
      </c>
      <c r="L24" s="35" t="s">
        <v>19</v>
      </c>
      <c r="M24" s="34">
        <v>9</v>
      </c>
      <c r="N24" s="34" t="s">
        <v>1417</v>
      </c>
    </row>
    <row r="25" spans="1:14">
      <c r="A25" s="30">
        <v>13</v>
      </c>
      <c r="B25" s="55"/>
      <c r="C25" s="56"/>
      <c r="D25" s="57"/>
      <c r="E25" s="58"/>
      <c r="H25" s="59"/>
      <c r="I25" s="59"/>
      <c r="J25" s="34" t="s">
        <v>59</v>
      </c>
      <c r="K25" s="34" t="s">
        <v>1416</v>
      </c>
      <c r="L25" s="35" t="s">
        <v>18</v>
      </c>
      <c r="M25" s="34">
        <v>7</v>
      </c>
      <c r="N25" s="34" t="s">
        <v>1415</v>
      </c>
    </row>
    <row r="26" spans="1:14">
      <c r="A26" s="30">
        <v>14</v>
      </c>
      <c r="B26" s="55"/>
      <c r="C26" s="56"/>
      <c r="D26" s="57"/>
      <c r="E26" s="58"/>
      <c r="H26" s="59"/>
      <c r="I26" s="59"/>
      <c r="J26" s="34" t="s">
        <v>59</v>
      </c>
      <c r="K26" s="34" t="s">
        <v>1414</v>
      </c>
      <c r="L26" s="35" t="s">
        <v>17</v>
      </c>
      <c r="M26" s="34">
        <v>7</v>
      </c>
      <c r="N26" s="34" t="s">
        <v>1413</v>
      </c>
    </row>
    <row r="27" spans="1:14">
      <c r="A27" s="30">
        <v>15</v>
      </c>
      <c r="B27" s="55"/>
      <c r="C27" s="56"/>
      <c r="D27" s="57"/>
      <c r="E27" s="58"/>
      <c r="H27" s="59"/>
      <c r="I27" s="59"/>
      <c r="J27" s="34" t="s">
        <v>59</v>
      </c>
      <c r="K27" s="34" t="s">
        <v>1412</v>
      </c>
      <c r="L27" s="35" t="s">
        <v>16</v>
      </c>
      <c r="M27" s="34">
        <v>7</v>
      </c>
      <c r="N27" s="34" t="s">
        <v>1411</v>
      </c>
    </row>
    <row r="28" spans="1:14">
      <c r="A28" s="30">
        <v>16</v>
      </c>
      <c r="B28" s="55"/>
      <c r="C28" s="56"/>
      <c r="D28" s="57"/>
      <c r="E28" s="58"/>
      <c r="H28" s="59"/>
      <c r="I28" s="59"/>
      <c r="J28" s="34" t="s">
        <v>59</v>
      </c>
      <c r="K28" s="34" t="s">
        <v>1410</v>
      </c>
      <c r="L28" s="35" t="s">
        <v>15</v>
      </c>
      <c r="M28" s="34">
        <v>7</v>
      </c>
      <c r="N28" s="34" t="s">
        <v>1409</v>
      </c>
    </row>
    <row r="29" spans="1:14">
      <c r="A29" s="30">
        <v>17</v>
      </c>
      <c r="B29" s="55"/>
      <c r="C29" s="56"/>
      <c r="D29" s="57"/>
      <c r="E29" s="58"/>
      <c r="H29" s="59"/>
      <c r="I29" s="59"/>
      <c r="J29" s="34" t="s">
        <v>59</v>
      </c>
      <c r="K29" s="34" t="s">
        <v>1408</v>
      </c>
      <c r="L29" s="35" t="s">
        <v>14</v>
      </c>
      <c r="M29" s="34">
        <v>7</v>
      </c>
      <c r="N29" s="34" t="s">
        <v>1407</v>
      </c>
    </row>
    <row r="30" spans="1:14">
      <c r="A30" s="30">
        <v>18</v>
      </c>
      <c r="B30" s="55"/>
      <c r="C30" s="56"/>
      <c r="D30" s="57"/>
      <c r="E30" s="58"/>
      <c r="H30" s="59"/>
      <c r="I30" s="59"/>
      <c r="J30" s="34" t="s">
        <v>59</v>
      </c>
      <c r="K30" s="34" t="s">
        <v>1406</v>
      </c>
      <c r="L30" s="35" t="s">
        <v>13</v>
      </c>
      <c r="M30" s="34">
        <v>4</v>
      </c>
      <c r="N30" s="34" t="s">
        <v>1405</v>
      </c>
    </row>
    <row r="31" spans="1:14">
      <c r="A31" s="30">
        <v>19</v>
      </c>
      <c r="B31" s="55"/>
      <c r="C31" s="56"/>
      <c r="D31" s="57"/>
      <c r="E31" s="58"/>
      <c r="H31" s="59"/>
      <c r="I31" s="59"/>
      <c r="J31" s="34" t="s">
        <v>59</v>
      </c>
      <c r="K31" s="34" t="s">
        <v>1404</v>
      </c>
      <c r="L31" s="35" t="s">
        <v>12</v>
      </c>
      <c r="M31" s="34">
        <v>2</v>
      </c>
      <c r="N31" s="34" t="s">
        <v>1403</v>
      </c>
    </row>
    <row r="32" spans="1:14">
      <c r="A32" s="30">
        <v>20</v>
      </c>
      <c r="B32" s="55"/>
      <c r="C32" s="56"/>
      <c r="D32" s="57"/>
      <c r="E32" s="58"/>
      <c r="H32" s="59"/>
      <c r="I32" s="59"/>
      <c r="J32" s="34" t="s">
        <v>59</v>
      </c>
      <c r="K32" s="34" t="s">
        <v>1402</v>
      </c>
      <c r="L32" s="35" t="s">
        <v>542</v>
      </c>
      <c r="M32" s="34">
        <v>7</v>
      </c>
      <c r="N32" s="34" t="s">
        <v>1401</v>
      </c>
    </row>
    <row r="33" spans="1:14">
      <c r="A33" s="30">
        <v>21</v>
      </c>
      <c r="B33" s="55"/>
      <c r="C33" s="56"/>
      <c r="D33" s="57"/>
      <c r="E33" s="58"/>
      <c r="H33" s="59"/>
      <c r="I33" s="59"/>
      <c r="J33" s="34" t="s">
        <v>59</v>
      </c>
      <c r="K33" s="34" t="s">
        <v>1400</v>
      </c>
      <c r="L33" s="35" t="s">
        <v>1399</v>
      </c>
      <c r="M33" s="34">
        <v>5</v>
      </c>
      <c r="N33" s="34" t="s">
        <v>1398</v>
      </c>
    </row>
    <row r="34" spans="1:14">
      <c r="A34" s="30">
        <v>22</v>
      </c>
      <c r="B34" s="55"/>
      <c r="C34" s="56"/>
      <c r="D34" s="57"/>
      <c r="E34" s="58"/>
      <c r="H34" s="59"/>
      <c r="I34" s="59"/>
      <c r="J34" s="34" t="s">
        <v>59</v>
      </c>
      <c r="K34" s="34" t="s">
        <v>1397</v>
      </c>
      <c r="L34" s="35" t="s">
        <v>1396</v>
      </c>
      <c r="M34" s="34">
        <v>5</v>
      </c>
      <c r="N34" s="34" t="s">
        <v>1395</v>
      </c>
    </row>
    <row r="35" spans="1:14">
      <c r="A35" s="30">
        <v>23</v>
      </c>
      <c r="B35" s="55"/>
      <c r="C35" s="56"/>
      <c r="D35" s="57"/>
      <c r="E35" s="58"/>
      <c r="H35" s="59"/>
      <c r="I35" s="59"/>
      <c r="J35" s="34" t="s">
        <v>59</v>
      </c>
      <c r="K35" s="34" t="s">
        <v>1394</v>
      </c>
      <c r="L35" s="35" t="s">
        <v>1393</v>
      </c>
      <c r="M35" s="34">
        <v>7</v>
      </c>
      <c r="N35" s="34" t="s">
        <v>1392</v>
      </c>
    </row>
    <row r="36" spans="1:14">
      <c r="A36" s="30">
        <v>24</v>
      </c>
      <c r="B36" s="55"/>
      <c r="C36" s="56"/>
      <c r="D36" s="57"/>
      <c r="E36" s="58"/>
      <c r="H36" s="59"/>
      <c r="I36" s="59"/>
      <c r="J36" s="34" t="s">
        <v>59</v>
      </c>
      <c r="K36" s="34" t="s">
        <v>1391</v>
      </c>
      <c r="L36" s="35" t="s">
        <v>1390</v>
      </c>
      <c r="M36" s="34">
        <v>7</v>
      </c>
      <c r="N36" s="34" t="s">
        <v>1389</v>
      </c>
    </row>
    <row r="37" spans="1:14">
      <c r="A37" s="30">
        <v>25</v>
      </c>
      <c r="B37" s="55"/>
      <c r="C37" s="56"/>
      <c r="D37" s="57"/>
      <c r="E37" s="58"/>
      <c r="H37" s="59"/>
      <c r="I37" s="59"/>
      <c r="J37" s="34" t="s">
        <v>59</v>
      </c>
      <c r="K37" s="34" t="s">
        <v>1388</v>
      </c>
      <c r="L37" s="35" t="s">
        <v>1387</v>
      </c>
      <c r="M37" s="34">
        <v>7</v>
      </c>
      <c r="N37" s="34" t="s">
        <v>1386</v>
      </c>
    </row>
    <row r="38" spans="1:14">
      <c r="A38" s="30">
        <v>26</v>
      </c>
      <c r="B38" s="55"/>
      <c r="C38" s="56"/>
      <c r="D38" s="57"/>
      <c r="E38" s="58"/>
      <c r="H38" s="59"/>
      <c r="I38" s="59"/>
      <c r="J38" s="34" t="s">
        <v>59</v>
      </c>
      <c r="K38" s="34" t="s">
        <v>1385</v>
      </c>
      <c r="L38" s="35" t="s">
        <v>1384</v>
      </c>
      <c r="M38" s="34">
        <v>4</v>
      </c>
      <c r="N38" s="34" t="s">
        <v>1383</v>
      </c>
    </row>
    <row r="39" spans="1:14">
      <c r="A39" s="30">
        <v>27</v>
      </c>
      <c r="B39" s="55"/>
      <c r="C39" s="56"/>
      <c r="D39" s="57"/>
      <c r="E39" s="58"/>
      <c r="H39" s="59"/>
      <c r="I39" s="59"/>
      <c r="J39" s="34" t="s">
        <v>59</v>
      </c>
      <c r="K39" s="34" t="s">
        <v>1382</v>
      </c>
      <c r="L39" s="35" t="s">
        <v>794</v>
      </c>
      <c r="M39" s="34">
        <v>8</v>
      </c>
      <c r="N39" s="34" t="s">
        <v>1381</v>
      </c>
    </row>
    <row r="40" spans="1:14">
      <c r="A40" s="30">
        <v>28</v>
      </c>
      <c r="B40" s="55"/>
      <c r="C40" s="56"/>
      <c r="D40" s="57"/>
      <c r="E40" s="58"/>
      <c r="H40" s="59"/>
      <c r="I40" s="59"/>
      <c r="J40" s="34" t="s">
        <v>59</v>
      </c>
      <c r="K40" s="34" t="s">
        <v>1380</v>
      </c>
      <c r="L40" s="35" t="s">
        <v>1379</v>
      </c>
      <c r="M40" s="34">
        <v>7</v>
      </c>
      <c r="N40" s="34" t="s">
        <v>1378</v>
      </c>
    </row>
    <row r="41" spans="1:14">
      <c r="A41" s="30">
        <v>29</v>
      </c>
      <c r="B41" s="55"/>
      <c r="C41" s="56"/>
      <c r="D41" s="57"/>
      <c r="E41" s="58"/>
      <c r="H41" s="59"/>
      <c r="I41" s="59"/>
      <c r="J41" s="34" t="s">
        <v>59</v>
      </c>
      <c r="K41" s="34" t="s">
        <v>1377</v>
      </c>
      <c r="L41" s="35" t="s">
        <v>1376</v>
      </c>
      <c r="M41" s="34">
        <v>2</v>
      </c>
      <c r="N41" s="34" t="s">
        <v>1375</v>
      </c>
    </row>
    <row r="42" spans="1:14">
      <c r="A42" s="30">
        <v>30</v>
      </c>
      <c r="B42" s="55"/>
      <c r="C42" s="56"/>
      <c r="D42" s="57"/>
      <c r="E42" s="58"/>
      <c r="H42" s="59"/>
      <c r="I42" s="59"/>
      <c r="J42" s="34" t="s">
        <v>59</v>
      </c>
      <c r="K42" s="34" t="s">
        <v>1374</v>
      </c>
      <c r="L42" s="35" t="s">
        <v>1373</v>
      </c>
      <c r="M42" s="34">
        <v>6</v>
      </c>
      <c r="N42" s="34" t="s">
        <v>1372</v>
      </c>
    </row>
    <row r="43" spans="1:14">
      <c r="A43" s="30">
        <v>31</v>
      </c>
      <c r="B43" s="55"/>
      <c r="C43" s="56"/>
      <c r="D43" s="57"/>
      <c r="E43" s="58"/>
      <c r="H43" s="59"/>
      <c r="I43" s="59"/>
      <c r="J43" s="34" t="s">
        <v>59</v>
      </c>
      <c r="K43" s="34" t="s">
        <v>1371</v>
      </c>
      <c r="L43" s="35" t="s">
        <v>834</v>
      </c>
      <c r="M43" s="34">
        <v>3</v>
      </c>
      <c r="N43" s="34" t="s">
        <v>1370</v>
      </c>
    </row>
    <row r="44" spans="1:14">
      <c r="A44" s="30">
        <v>32</v>
      </c>
      <c r="B44" s="55"/>
      <c r="C44" s="56"/>
      <c r="D44" s="57"/>
      <c r="E44" s="58"/>
      <c r="H44" s="59"/>
      <c r="I44" s="59"/>
      <c r="J44" s="34" t="s">
        <v>59</v>
      </c>
      <c r="K44" s="34" t="s">
        <v>1369</v>
      </c>
      <c r="L44" s="35" t="s">
        <v>834</v>
      </c>
      <c r="M44" s="34">
        <v>3</v>
      </c>
      <c r="N44" s="34" t="s">
        <v>1368</v>
      </c>
    </row>
    <row r="45" spans="1:14">
      <c r="A45" s="30">
        <v>33</v>
      </c>
      <c r="B45" s="55"/>
      <c r="C45" s="56"/>
      <c r="D45" s="57"/>
      <c r="E45" s="58"/>
      <c r="H45" s="59"/>
      <c r="I45" s="59"/>
      <c r="J45" s="34" t="s">
        <v>59</v>
      </c>
      <c r="K45" s="34" t="s">
        <v>1367</v>
      </c>
      <c r="L45" s="35" t="s">
        <v>1366</v>
      </c>
      <c r="M45" s="34">
        <v>7</v>
      </c>
      <c r="N45" s="34" t="s">
        <v>1365</v>
      </c>
    </row>
    <row r="46" spans="1:14">
      <c r="A46" s="30">
        <v>34</v>
      </c>
      <c r="B46" s="55"/>
      <c r="C46" s="56"/>
      <c r="D46" s="57"/>
      <c r="E46" s="58"/>
      <c r="H46" s="59"/>
      <c r="I46" s="59"/>
      <c r="J46" s="34" t="s">
        <v>59</v>
      </c>
      <c r="K46" s="34" t="s">
        <v>1364</v>
      </c>
      <c r="L46" s="35" t="s">
        <v>725</v>
      </c>
      <c r="M46" s="34">
        <v>3</v>
      </c>
      <c r="N46" s="34" t="s">
        <v>1363</v>
      </c>
    </row>
    <row r="47" spans="1:14">
      <c r="A47" s="30">
        <v>35</v>
      </c>
      <c r="B47" s="55"/>
      <c r="C47" s="56"/>
      <c r="D47" s="57"/>
      <c r="E47" s="58"/>
      <c r="H47" s="59"/>
      <c r="I47" s="59"/>
      <c r="J47" s="34" t="s">
        <v>59</v>
      </c>
      <c r="K47" s="34" t="s">
        <v>1362</v>
      </c>
      <c r="L47" s="35" t="s">
        <v>716</v>
      </c>
      <c r="M47" s="34">
        <v>8</v>
      </c>
      <c r="N47" s="34" t="s">
        <v>1361</v>
      </c>
    </row>
    <row r="48" spans="1:14">
      <c r="A48" s="30">
        <v>36</v>
      </c>
      <c r="B48" s="55"/>
      <c r="C48" s="56"/>
      <c r="D48" s="57"/>
      <c r="E48" s="58"/>
      <c r="H48" s="59"/>
      <c r="I48" s="59"/>
      <c r="J48" s="34" t="s">
        <v>59</v>
      </c>
      <c r="K48" s="34" t="s">
        <v>1360</v>
      </c>
      <c r="L48" s="35" t="s">
        <v>1359</v>
      </c>
      <c r="M48" s="34">
        <v>2</v>
      </c>
      <c r="N48" s="34" t="s">
        <v>1358</v>
      </c>
    </row>
    <row r="49" spans="1:14">
      <c r="A49" s="30">
        <v>37</v>
      </c>
      <c r="B49" s="55"/>
      <c r="C49" s="56"/>
      <c r="D49" s="57"/>
      <c r="E49" s="58"/>
      <c r="H49" s="59"/>
      <c r="I49" s="59"/>
      <c r="J49" s="34" t="s">
        <v>59</v>
      </c>
      <c r="K49" s="34" t="s">
        <v>1357</v>
      </c>
      <c r="L49" s="35" t="s">
        <v>1356</v>
      </c>
      <c r="M49" s="34">
        <v>2</v>
      </c>
      <c r="N49" s="34" t="s">
        <v>1355</v>
      </c>
    </row>
    <row r="50" spans="1:14">
      <c r="A50" s="30">
        <v>38</v>
      </c>
      <c r="B50" s="55"/>
      <c r="C50" s="56"/>
      <c r="D50" s="57"/>
      <c r="E50" s="58"/>
      <c r="H50" s="59"/>
      <c r="I50" s="59"/>
      <c r="J50" s="34" t="s">
        <v>59</v>
      </c>
      <c r="K50" s="34" t="s">
        <v>1354</v>
      </c>
      <c r="L50" s="35" t="s">
        <v>14</v>
      </c>
      <c r="M50" s="34">
        <v>7</v>
      </c>
      <c r="N50" s="34" t="s">
        <v>1353</v>
      </c>
    </row>
    <row r="51" spans="1:14">
      <c r="A51" s="30">
        <v>39</v>
      </c>
      <c r="B51" s="55"/>
      <c r="C51" s="56"/>
      <c r="D51" s="57"/>
      <c r="E51" s="58"/>
      <c r="H51" s="59"/>
      <c r="I51" s="59"/>
      <c r="J51" s="34" t="s">
        <v>59</v>
      </c>
      <c r="K51" s="34" t="s">
        <v>1352</v>
      </c>
      <c r="L51" s="35" t="s">
        <v>14</v>
      </c>
      <c r="M51" s="34">
        <v>7</v>
      </c>
      <c r="N51" s="34" t="s">
        <v>1351</v>
      </c>
    </row>
    <row r="52" spans="1:14">
      <c r="A52" s="30">
        <v>40</v>
      </c>
      <c r="B52" s="55"/>
      <c r="C52" s="56"/>
      <c r="D52" s="57"/>
      <c r="E52" s="58"/>
      <c r="H52" s="59"/>
      <c r="I52" s="59"/>
      <c r="J52" s="34" t="s">
        <v>59</v>
      </c>
      <c r="K52" s="34" t="s">
        <v>1350</v>
      </c>
      <c r="L52" s="35" t="s">
        <v>1349</v>
      </c>
      <c r="M52" s="34">
        <v>7</v>
      </c>
      <c r="N52" s="34" t="s">
        <v>1348</v>
      </c>
    </row>
    <row r="53" spans="1:14">
      <c r="A53" s="30">
        <v>41</v>
      </c>
      <c r="B53" s="55"/>
      <c r="C53" s="56"/>
      <c r="D53" s="57"/>
      <c r="E53" s="58"/>
      <c r="H53" s="59"/>
      <c r="I53" s="59"/>
      <c r="J53" s="34" t="s">
        <v>59</v>
      </c>
      <c r="K53" s="34" t="s">
        <v>1347</v>
      </c>
      <c r="L53" s="35" t="s">
        <v>805</v>
      </c>
      <c r="M53" s="34">
        <v>8</v>
      </c>
      <c r="N53" s="34" t="s">
        <v>1346</v>
      </c>
    </row>
    <row r="54" spans="1:14">
      <c r="A54" s="30">
        <v>42</v>
      </c>
      <c r="B54" s="55"/>
      <c r="C54" s="56"/>
      <c r="D54" s="57"/>
      <c r="E54" s="58"/>
      <c r="H54" s="59"/>
      <c r="I54" s="59"/>
      <c r="J54" s="34" t="s">
        <v>59</v>
      </c>
      <c r="K54" s="34" t="s">
        <v>1345</v>
      </c>
      <c r="L54" s="35" t="s">
        <v>1342</v>
      </c>
      <c r="M54" s="34">
        <v>8</v>
      </c>
      <c r="N54" s="34" t="s">
        <v>1344</v>
      </c>
    </row>
    <row r="55" spans="1:14">
      <c r="A55" s="30">
        <v>43</v>
      </c>
      <c r="B55" s="55"/>
      <c r="C55" s="56"/>
      <c r="D55" s="57"/>
      <c r="E55" s="58"/>
      <c r="H55" s="59"/>
      <c r="I55" s="59"/>
      <c r="J55" s="34" t="s">
        <v>59</v>
      </c>
      <c r="K55" s="34" t="s">
        <v>1343</v>
      </c>
      <c r="L55" s="35" t="s">
        <v>1342</v>
      </c>
      <c r="M55" s="34">
        <v>8</v>
      </c>
      <c r="N55" s="34" t="s">
        <v>1341</v>
      </c>
    </row>
    <row r="56" spans="1:14">
      <c r="A56" s="30">
        <v>44</v>
      </c>
      <c r="B56" s="55"/>
      <c r="C56" s="56"/>
      <c r="D56" s="57"/>
      <c r="E56" s="58"/>
      <c r="H56" s="59"/>
      <c r="I56" s="59"/>
      <c r="J56" s="34" t="s">
        <v>59</v>
      </c>
      <c r="K56" s="34" t="s">
        <v>1340</v>
      </c>
      <c r="L56" s="35" t="s">
        <v>1339</v>
      </c>
      <c r="M56" s="34">
        <v>9</v>
      </c>
      <c r="N56" s="34" t="s">
        <v>1338</v>
      </c>
    </row>
    <row r="57" spans="1:14">
      <c r="A57" s="30">
        <v>45</v>
      </c>
      <c r="B57" s="55"/>
      <c r="C57" s="56"/>
      <c r="D57" s="57"/>
      <c r="E57" s="58"/>
      <c r="H57" s="59"/>
      <c r="I57" s="59"/>
      <c r="J57" s="34" t="s">
        <v>59</v>
      </c>
      <c r="K57" s="34" t="s">
        <v>1337</v>
      </c>
      <c r="L57" s="35" t="s">
        <v>805</v>
      </c>
      <c r="M57" s="34">
        <v>8</v>
      </c>
      <c r="N57" s="34" t="s">
        <v>1336</v>
      </c>
    </row>
    <row r="58" spans="1:14">
      <c r="A58" s="30">
        <v>46</v>
      </c>
      <c r="B58" s="55"/>
      <c r="C58" s="56"/>
      <c r="D58" s="57"/>
      <c r="E58" s="58"/>
      <c r="H58" s="59"/>
      <c r="I58" s="59"/>
      <c r="J58" s="34" t="s">
        <v>59</v>
      </c>
      <c r="K58" s="34" t="s">
        <v>1335</v>
      </c>
      <c r="L58" s="35" t="s">
        <v>805</v>
      </c>
      <c r="M58" s="34">
        <v>8</v>
      </c>
      <c r="N58" s="34" t="s">
        <v>1334</v>
      </c>
    </row>
    <row r="59" spans="1:14">
      <c r="A59" s="30">
        <v>47</v>
      </c>
      <c r="B59" s="55"/>
      <c r="C59" s="56"/>
      <c r="D59" s="57"/>
      <c r="E59" s="58"/>
      <c r="H59" s="59"/>
      <c r="I59" s="59"/>
      <c r="J59" s="34" t="s">
        <v>59</v>
      </c>
      <c r="K59" s="34" t="s">
        <v>1333</v>
      </c>
      <c r="L59" s="35" t="s">
        <v>1332</v>
      </c>
      <c r="M59" s="34">
        <v>7</v>
      </c>
      <c r="N59" s="34" t="s">
        <v>1331</v>
      </c>
    </row>
    <row r="60" spans="1:14">
      <c r="A60" s="30">
        <v>48</v>
      </c>
      <c r="B60" s="55"/>
      <c r="C60" s="56"/>
      <c r="D60" s="57"/>
      <c r="E60" s="58"/>
      <c r="H60" s="59"/>
      <c r="I60" s="59"/>
      <c r="J60" s="34" t="s">
        <v>59</v>
      </c>
      <c r="K60" s="34" t="s">
        <v>1330</v>
      </c>
      <c r="L60" s="35" t="s">
        <v>1329</v>
      </c>
      <c r="M60" s="34">
        <v>7</v>
      </c>
      <c r="N60" s="34" t="s">
        <v>1328</v>
      </c>
    </row>
    <row r="61" spans="1:14">
      <c r="A61" s="30">
        <v>49</v>
      </c>
      <c r="B61" s="55"/>
      <c r="C61" s="56"/>
      <c r="D61" s="57"/>
      <c r="E61" s="58"/>
      <c r="H61" s="59"/>
      <c r="I61" s="59"/>
      <c r="J61" s="34" t="s">
        <v>59</v>
      </c>
      <c r="K61" s="34" t="s">
        <v>1327</v>
      </c>
      <c r="L61" s="35" t="s">
        <v>35</v>
      </c>
      <c r="M61" s="34">
        <v>4</v>
      </c>
      <c r="N61" s="34" t="s">
        <v>1326</v>
      </c>
    </row>
    <row r="62" spans="1:14">
      <c r="A62" s="30">
        <v>50</v>
      </c>
      <c r="B62" s="55"/>
      <c r="C62" s="56"/>
      <c r="D62" s="57"/>
      <c r="E62" s="58"/>
      <c r="H62" s="59"/>
      <c r="I62" s="59"/>
      <c r="J62" s="34" t="s">
        <v>59</v>
      </c>
      <c r="K62" s="34" t="s">
        <v>1325</v>
      </c>
      <c r="L62" s="35" t="s">
        <v>1281</v>
      </c>
      <c r="M62" s="34">
        <v>5</v>
      </c>
      <c r="N62" s="34" t="s">
        <v>1324</v>
      </c>
    </row>
    <row r="63" spans="1:14">
      <c r="A63" s="30">
        <v>51</v>
      </c>
      <c r="B63" s="55"/>
      <c r="C63" s="56"/>
      <c r="D63" s="57"/>
      <c r="E63" s="58"/>
      <c r="H63" s="59"/>
      <c r="I63" s="59"/>
      <c r="J63" s="34" t="s">
        <v>59</v>
      </c>
      <c r="K63" s="34" t="s">
        <v>1323</v>
      </c>
      <c r="L63" s="35" t="s">
        <v>1322</v>
      </c>
      <c r="M63" s="34">
        <v>9</v>
      </c>
      <c r="N63" s="34" t="s">
        <v>1321</v>
      </c>
    </row>
    <row r="64" spans="1:14">
      <c r="A64" s="30">
        <v>52</v>
      </c>
      <c r="B64" s="55"/>
      <c r="C64" s="56"/>
      <c r="D64" s="57"/>
      <c r="E64" s="58"/>
      <c r="H64" s="59"/>
      <c r="I64" s="59"/>
      <c r="J64" s="34" t="s">
        <v>59</v>
      </c>
      <c r="K64" s="34" t="s">
        <v>1320</v>
      </c>
      <c r="L64" s="35" t="s">
        <v>1319</v>
      </c>
      <c r="M64" s="34">
        <v>5</v>
      </c>
      <c r="N64" s="34" t="s">
        <v>1318</v>
      </c>
    </row>
    <row r="65" spans="1:14">
      <c r="A65" s="30">
        <v>53</v>
      </c>
      <c r="B65" s="55"/>
      <c r="C65" s="56"/>
      <c r="D65" s="57"/>
      <c r="E65" s="58"/>
      <c r="H65" s="59"/>
      <c r="I65" s="59"/>
      <c r="J65" s="34" t="s">
        <v>59</v>
      </c>
      <c r="K65" s="34" t="s">
        <v>1317</v>
      </c>
      <c r="L65" s="35" t="s">
        <v>1316</v>
      </c>
      <c r="M65" s="34">
        <v>2</v>
      </c>
      <c r="N65" s="34" t="s">
        <v>1315</v>
      </c>
    </row>
    <row r="66" spans="1:14">
      <c r="A66" s="30">
        <v>54</v>
      </c>
      <c r="B66" s="55"/>
      <c r="C66" s="56"/>
      <c r="D66" s="57"/>
      <c r="E66" s="58"/>
      <c r="H66" s="59"/>
      <c r="I66" s="59"/>
      <c r="J66" s="34" t="s">
        <v>59</v>
      </c>
      <c r="K66" s="34" t="s">
        <v>1314</v>
      </c>
      <c r="L66" s="35" t="s">
        <v>1313</v>
      </c>
      <c r="M66" s="34">
        <v>2</v>
      </c>
      <c r="N66" s="34" t="s">
        <v>1312</v>
      </c>
    </row>
    <row r="67" spans="1:14">
      <c r="A67" s="30">
        <v>55</v>
      </c>
      <c r="B67" s="55"/>
      <c r="C67" s="56"/>
      <c r="D67" s="57"/>
      <c r="E67" s="58"/>
      <c r="H67" s="59"/>
      <c r="I67" s="59"/>
      <c r="J67" s="34" t="s">
        <v>59</v>
      </c>
      <c r="K67" s="34" t="s">
        <v>1311</v>
      </c>
      <c r="L67" s="35" t="s">
        <v>1310</v>
      </c>
      <c r="M67" s="34">
        <v>4</v>
      </c>
      <c r="N67" s="34" t="s">
        <v>1309</v>
      </c>
    </row>
    <row r="68" spans="1:14">
      <c r="A68" s="30">
        <v>56</v>
      </c>
      <c r="B68" s="55"/>
      <c r="C68" s="56"/>
      <c r="D68" s="57"/>
      <c r="E68" s="58"/>
      <c r="H68" s="59"/>
      <c r="I68" s="59"/>
      <c r="J68" s="34" t="s">
        <v>59</v>
      </c>
      <c r="K68" s="34" t="s">
        <v>1308</v>
      </c>
      <c r="L68" s="35" t="s">
        <v>1307</v>
      </c>
      <c r="M68" s="34">
        <v>2</v>
      </c>
      <c r="N68" s="34" t="s">
        <v>1306</v>
      </c>
    </row>
    <row r="69" spans="1:14">
      <c r="A69" s="30">
        <v>57</v>
      </c>
      <c r="B69" s="55"/>
      <c r="C69" s="56"/>
      <c r="D69" s="57"/>
      <c r="E69" s="58"/>
      <c r="H69" s="59"/>
      <c r="I69" s="59"/>
      <c r="J69" s="34" t="s">
        <v>59</v>
      </c>
      <c r="K69" s="34" t="s">
        <v>1305</v>
      </c>
      <c r="L69" s="35" t="s">
        <v>1304</v>
      </c>
      <c r="M69" s="34">
        <v>7</v>
      </c>
      <c r="N69" s="34" t="s">
        <v>1303</v>
      </c>
    </row>
    <row r="70" spans="1:14">
      <c r="A70" s="30">
        <v>58</v>
      </c>
      <c r="B70" s="55"/>
      <c r="C70" s="56"/>
      <c r="D70" s="57"/>
      <c r="E70" s="58"/>
      <c r="H70" s="59"/>
      <c r="I70" s="59"/>
      <c r="J70" s="34" t="s">
        <v>59</v>
      </c>
      <c r="K70" s="34" t="s">
        <v>1302</v>
      </c>
      <c r="L70" s="35" t="s">
        <v>1301</v>
      </c>
      <c r="M70" s="34">
        <v>2</v>
      </c>
      <c r="N70" s="34" t="s">
        <v>1300</v>
      </c>
    </row>
    <row r="71" spans="1:14">
      <c r="A71" s="30">
        <v>59</v>
      </c>
      <c r="B71" s="55"/>
      <c r="C71" s="56"/>
      <c r="D71" s="57"/>
      <c r="E71" s="58"/>
      <c r="H71" s="59"/>
      <c r="I71" s="59"/>
      <c r="J71" s="34" t="s">
        <v>59</v>
      </c>
      <c r="K71" s="34" t="s">
        <v>1299</v>
      </c>
      <c r="L71" s="35" t="s">
        <v>1298</v>
      </c>
      <c r="M71" s="34">
        <v>7</v>
      </c>
      <c r="N71" s="34" t="s">
        <v>1297</v>
      </c>
    </row>
    <row r="72" spans="1:14">
      <c r="A72" s="30">
        <v>60</v>
      </c>
      <c r="B72" s="55"/>
      <c r="C72" s="56"/>
      <c r="D72" s="57"/>
      <c r="E72" s="58"/>
      <c r="H72" s="59"/>
      <c r="I72" s="59"/>
      <c r="J72" s="34" t="s">
        <v>59</v>
      </c>
      <c r="K72" s="34" t="s">
        <v>1296</v>
      </c>
      <c r="L72" s="35" t="s">
        <v>489</v>
      </c>
      <c r="M72" s="34">
        <v>3</v>
      </c>
      <c r="N72" s="34" t="s">
        <v>1295</v>
      </c>
    </row>
    <row r="73" spans="1:14">
      <c r="A73" s="30">
        <v>61</v>
      </c>
      <c r="B73" s="55"/>
      <c r="C73" s="56"/>
      <c r="D73" s="57"/>
      <c r="E73" s="58"/>
      <c r="H73" s="59"/>
      <c r="I73" s="59"/>
      <c r="J73" s="34" t="s">
        <v>59</v>
      </c>
      <c r="K73" s="34" t="s">
        <v>1294</v>
      </c>
      <c r="L73" s="35" t="s">
        <v>1293</v>
      </c>
      <c r="M73" s="34">
        <v>4</v>
      </c>
      <c r="N73" s="34" t="s">
        <v>1292</v>
      </c>
    </row>
    <row r="74" spans="1:14">
      <c r="A74" s="30">
        <v>62</v>
      </c>
      <c r="B74" s="55"/>
      <c r="C74" s="56"/>
      <c r="D74" s="57"/>
      <c r="E74" s="58"/>
      <c r="H74" s="59"/>
      <c r="I74" s="59"/>
      <c r="J74" s="34" t="s">
        <v>59</v>
      </c>
      <c r="K74" s="34" t="s">
        <v>1291</v>
      </c>
      <c r="L74" s="35" t="s">
        <v>1290</v>
      </c>
      <c r="M74" s="34">
        <v>2</v>
      </c>
      <c r="N74" s="34" t="s">
        <v>1289</v>
      </c>
    </row>
    <row r="75" spans="1:14">
      <c r="A75" s="30">
        <v>63</v>
      </c>
      <c r="B75" s="55"/>
      <c r="C75" s="56"/>
      <c r="D75" s="57"/>
      <c r="E75" s="58"/>
      <c r="H75" s="59"/>
      <c r="I75" s="59"/>
      <c r="J75" s="34" t="s">
        <v>59</v>
      </c>
      <c r="K75" s="34" t="s">
        <v>1288</v>
      </c>
      <c r="L75" s="35" t="s">
        <v>1287</v>
      </c>
      <c r="M75" s="34">
        <v>7</v>
      </c>
      <c r="N75" s="34" t="s">
        <v>1286</v>
      </c>
    </row>
    <row r="76" spans="1:14">
      <c r="A76" s="30">
        <v>64</v>
      </c>
      <c r="B76" s="55"/>
      <c r="C76" s="56"/>
      <c r="D76" s="57"/>
      <c r="E76" s="58"/>
      <c r="H76" s="59"/>
      <c r="I76" s="59"/>
      <c r="J76" s="34" t="s">
        <v>59</v>
      </c>
      <c r="K76" s="34" t="s">
        <v>1285</v>
      </c>
      <c r="L76" s="35" t="s">
        <v>1284</v>
      </c>
      <c r="M76" s="34">
        <v>7</v>
      </c>
      <c r="N76" s="34" t="s">
        <v>1283</v>
      </c>
    </row>
    <row r="77" spans="1:14">
      <c r="A77" s="30">
        <v>65</v>
      </c>
      <c r="B77" s="55"/>
      <c r="C77" s="56"/>
      <c r="D77" s="57"/>
      <c r="E77" s="58"/>
      <c r="H77" s="59"/>
      <c r="I77" s="59"/>
      <c r="J77" s="34" t="s">
        <v>59</v>
      </c>
      <c r="K77" s="34" t="s">
        <v>1282</v>
      </c>
      <c r="L77" s="35" t="s">
        <v>1281</v>
      </c>
      <c r="M77" s="34">
        <v>5</v>
      </c>
      <c r="N77" s="34" t="s">
        <v>1280</v>
      </c>
    </row>
    <row r="78" spans="1:14">
      <c r="A78" s="30">
        <v>66</v>
      </c>
      <c r="B78" s="55"/>
      <c r="C78" s="56"/>
      <c r="D78" s="57"/>
      <c r="E78" s="58"/>
      <c r="H78" s="59"/>
      <c r="I78" s="59"/>
      <c r="J78" s="34" t="s">
        <v>59</v>
      </c>
      <c r="K78" s="34" t="s">
        <v>1279</v>
      </c>
      <c r="L78" s="35" t="s">
        <v>1278</v>
      </c>
      <c r="M78" s="34">
        <v>7</v>
      </c>
      <c r="N78" s="34" t="s">
        <v>1277</v>
      </c>
    </row>
    <row r="79" spans="1:14">
      <c r="A79" s="30">
        <v>67</v>
      </c>
      <c r="B79" s="55"/>
      <c r="C79" s="56"/>
      <c r="D79" s="57"/>
      <c r="E79" s="58"/>
      <c r="H79" s="59"/>
      <c r="I79" s="59"/>
      <c r="J79" s="34" t="s">
        <v>59</v>
      </c>
      <c r="K79" s="34" t="s">
        <v>1276</v>
      </c>
      <c r="L79" s="35" t="s">
        <v>1275</v>
      </c>
      <c r="M79" s="34">
        <v>2</v>
      </c>
      <c r="N79" s="34" t="s">
        <v>1274</v>
      </c>
    </row>
    <row r="80" spans="1:14">
      <c r="A80" s="30">
        <v>68</v>
      </c>
      <c r="B80" s="55"/>
      <c r="C80" s="56"/>
      <c r="D80" s="57"/>
      <c r="E80" s="58"/>
      <c r="H80" s="59"/>
      <c r="I80" s="59"/>
      <c r="J80" s="34" t="s">
        <v>59</v>
      </c>
      <c r="K80" s="34" t="s">
        <v>1273</v>
      </c>
      <c r="L80" s="35" t="s">
        <v>1272</v>
      </c>
      <c r="M80" s="34">
        <v>2</v>
      </c>
      <c r="N80" s="34" t="s">
        <v>1271</v>
      </c>
    </row>
    <row r="81" spans="1:14">
      <c r="A81" s="30">
        <v>69</v>
      </c>
      <c r="B81" s="55"/>
      <c r="C81" s="56"/>
      <c r="D81" s="57"/>
      <c r="E81" s="58"/>
      <c r="H81" s="59"/>
      <c r="I81" s="59"/>
      <c r="J81" s="34" t="s">
        <v>59</v>
      </c>
      <c r="K81" s="34" t="s">
        <v>1270</v>
      </c>
      <c r="L81" s="35" t="s">
        <v>1269</v>
      </c>
      <c r="M81" s="34">
        <v>7</v>
      </c>
      <c r="N81" s="34" t="s">
        <v>1268</v>
      </c>
    </row>
    <row r="82" spans="1:14">
      <c r="A82" s="30">
        <v>70</v>
      </c>
      <c r="B82" s="55"/>
      <c r="C82" s="56"/>
      <c r="D82" s="57"/>
      <c r="E82" s="58"/>
      <c r="H82" s="59"/>
      <c r="I82" s="59"/>
      <c r="J82" s="34" t="s">
        <v>59</v>
      </c>
      <c r="K82" s="34" t="s">
        <v>1267</v>
      </c>
      <c r="L82" s="35" t="s">
        <v>1266</v>
      </c>
      <c r="M82" s="34">
        <v>9</v>
      </c>
      <c r="N82" s="34" t="s">
        <v>1265</v>
      </c>
    </row>
    <row r="83" spans="1:14">
      <c r="A83" s="30">
        <v>71</v>
      </c>
      <c r="B83" s="55"/>
      <c r="C83" s="56"/>
      <c r="D83" s="57"/>
      <c r="E83" s="58"/>
      <c r="H83" s="59"/>
      <c r="I83" s="59"/>
      <c r="J83" s="34" t="s">
        <v>59</v>
      </c>
      <c r="K83" s="34" t="s">
        <v>1264</v>
      </c>
      <c r="L83" s="35" t="s">
        <v>1263</v>
      </c>
      <c r="M83" s="34">
        <v>2</v>
      </c>
      <c r="N83" s="34" t="s">
        <v>1262</v>
      </c>
    </row>
    <row r="84" spans="1:14">
      <c r="A84" s="30">
        <v>72</v>
      </c>
      <c r="B84" s="55"/>
      <c r="C84" s="56"/>
      <c r="D84" s="57"/>
      <c r="E84" s="58"/>
      <c r="H84" s="59"/>
      <c r="I84" s="59"/>
      <c r="J84" s="34" t="s">
        <v>59</v>
      </c>
      <c r="K84" s="34" t="s">
        <v>1261</v>
      </c>
      <c r="L84" s="35" t="s">
        <v>1260</v>
      </c>
      <c r="M84" s="34">
        <v>2</v>
      </c>
      <c r="N84" s="34" t="s">
        <v>1259</v>
      </c>
    </row>
    <row r="85" spans="1:14">
      <c r="A85" s="30">
        <v>73</v>
      </c>
      <c r="B85" s="55"/>
      <c r="C85" s="56"/>
      <c r="D85" s="57"/>
      <c r="E85" s="58"/>
      <c r="H85" s="59"/>
      <c r="I85" s="59"/>
      <c r="J85" s="34" t="s">
        <v>59</v>
      </c>
      <c r="K85" s="34" t="s">
        <v>1258</v>
      </c>
      <c r="L85" s="35" t="s">
        <v>31</v>
      </c>
      <c r="M85" s="34">
        <v>7</v>
      </c>
      <c r="N85" s="34" t="s">
        <v>1257</v>
      </c>
    </row>
    <row r="86" spans="1:14">
      <c r="A86" s="30">
        <v>74</v>
      </c>
      <c r="B86" s="55"/>
      <c r="C86" s="56"/>
      <c r="D86" s="57"/>
      <c r="E86" s="58"/>
      <c r="H86" s="59"/>
      <c r="I86" s="59"/>
      <c r="J86" s="34" t="s">
        <v>59</v>
      </c>
      <c r="K86" s="34" t="s">
        <v>1256</v>
      </c>
      <c r="L86" s="35" t="s">
        <v>1255</v>
      </c>
      <c r="M86" s="34">
        <v>5</v>
      </c>
      <c r="N86" s="34" t="s">
        <v>1254</v>
      </c>
    </row>
    <row r="87" spans="1:14">
      <c r="A87" s="30">
        <v>75</v>
      </c>
      <c r="B87" s="55"/>
      <c r="C87" s="56"/>
      <c r="D87" s="57"/>
      <c r="E87" s="58"/>
      <c r="H87" s="59"/>
      <c r="I87" s="59"/>
      <c r="J87" s="34" t="s">
        <v>59</v>
      </c>
      <c r="K87" s="34" t="s">
        <v>1253</v>
      </c>
      <c r="L87" s="35" t="s">
        <v>1252</v>
      </c>
      <c r="M87" s="34">
        <v>2</v>
      </c>
      <c r="N87" s="34" t="s">
        <v>1251</v>
      </c>
    </row>
    <row r="88" spans="1:14">
      <c r="A88" s="30">
        <v>76</v>
      </c>
      <c r="B88" s="55"/>
      <c r="C88" s="56"/>
      <c r="D88" s="57"/>
      <c r="E88" s="58"/>
      <c r="H88" s="59"/>
      <c r="I88" s="59"/>
      <c r="J88" s="34" t="s">
        <v>59</v>
      </c>
      <c r="K88" s="34" t="s">
        <v>1250</v>
      </c>
      <c r="L88" s="35" t="s">
        <v>1249</v>
      </c>
      <c r="M88" s="34">
        <v>3</v>
      </c>
      <c r="N88" s="34" t="s">
        <v>1248</v>
      </c>
    </row>
    <row r="89" spans="1:14">
      <c r="A89" s="30">
        <v>77</v>
      </c>
      <c r="B89" s="55"/>
      <c r="C89" s="56"/>
      <c r="D89" s="57"/>
      <c r="E89" s="58"/>
      <c r="H89" s="59"/>
      <c r="I89" s="59"/>
      <c r="J89" s="34" t="s">
        <v>59</v>
      </c>
      <c r="K89" s="34" t="s">
        <v>1247</v>
      </c>
      <c r="L89" s="35" t="s">
        <v>969</v>
      </c>
      <c r="M89" s="34">
        <v>9</v>
      </c>
      <c r="N89" s="34" t="s">
        <v>1246</v>
      </c>
    </row>
    <row r="90" spans="1:14">
      <c r="A90" s="30">
        <v>78</v>
      </c>
      <c r="B90" s="55"/>
      <c r="C90" s="56"/>
      <c r="D90" s="57"/>
      <c r="E90" s="58"/>
      <c r="H90" s="59"/>
      <c r="I90" s="59"/>
      <c r="J90" s="34" t="s">
        <v>59</v>
      </c>
      <c r="K90" s="34" t="s">
        <v>1245</v>
      </c>
      <c r="L90" s="35" t="s">
        <v>969</v>
      </c>
      <c r="M90" s="34">
        <v>9</v>
      </c>
      <c r="N90" s="34" t="s">
        <v>1244</v>
      </c>
    </row>
    <row r="91" spans="1:14">
      <c r="A91" s="30">
        <v>79</v>
      </c>
      <c r="B91" s="55"/>
      <c r="C91" s="56"/>
      <c r="D91" s="57"/>
      <c r="E91" s="58"/>
      <c r="H91" s="59"/>
      <c r="I91" s="59"/>
      <c r="J91" s="34" t="s">
        <v>59</v>
      </c>
      <c r="K91" s="34" t="s">
        <v>1243</v>
      </c>
      <c r="L91" s="35" t="s">
        <v>1242</v>
      </c>
      <c r="M91" s="34">
        <v>7</v>
      </c>
      <c r="N91" s="34" t="s">
        <v>1241</v>
      </c>
    </row>
    <row r="92" spans="1:14">
      <c r="A92" s="30">
        <v>80</v>
      </c>
      <c r="B92" s="55"/>
      <c r="C92" s="56"/>
      <c r="D92" s="57"/>
      <c r="E92" s="58"/>
      <c r="H92" s="59"/>
      <c r="I92" s="59"/>
      <c r="J92" s="34" t="s">
        <v>59</v>
      </c>
      <c r="K92" s="34" t="s">
        <v>1240</v>
      </c>
      <c r="L92" s="35" t="s">
        <v>31</v>
      </c>
      <c r="M92" s="34">
        <v>7</v>
      </c>
      <c r="N92" s="34" t="s">
        <v>1239</v>
      </c>
    </row>
    <row r="93" spans="1:14">
      <c r="A93" s="30">
        <v>81</v>
      </c>
      <c r="B93" s="55"/>
      <c r="C93" s="56"/>
      <c r="D93" s="57"/>
      <c r="E93" s="58"/>
      <c r="H93" s="59"/>
      <c r="I93" s="59"/>
      <c r="J93" s="34" t="s">
        <v>59</v>
      </c>
      <c r="K93" s="34" t="s">
        <v>1238</v>
      </c>
      <c r="L93" s="35" t="s">
        <v>1237</v>
      </c>
      <c r="M93" s="34">
        <v>7</v>
      </c>
      <c r="N93" s="34" t="s">
        <v>1236</v>
      </c>
    </row>
    <row r="94" spans="1:14">
      <c r="A94" s="30">
        <v>82</v>
      </c>
      <c r="B94" s="55"/>
      <c r="C94" s="56"/>
      <c r="D94" s="57"/>
      <c r="E94" s="58"/>
      <c r="H94" s="59"/>
      <c r="I94" s="59"/>
      <c r="J94" s="34" t="s">
        <v>59</v>
      </c>
      <c r="K94" s="34" t="s">
        <v>1235</v>
      </c>
      <c r="L94" s="35" t="s">
        <v>1234</v>
      </c>
      <c r="M94" s="34">
        <v>2</v>
      </c>
      <c r="N94" s="34" t="s">
        <v>1233</v>
      </c>
    </row>
    <row r="95" spans="1:14">
      <c r="A95" s="30">
        <v>83</v>
      </c>
      <c r="B95" s="55"/>
      <c r="C95" s="56"/>
      <c r="D95" s="57"/>
      <c r="E95" s="58"/>
      <c r="H95" s="59"/>
      <c r="I95" s="59"/>
      <c r="J95" s="34" t="s">
        <v>59</v>
      </c>
      <c r="K95" s="34" t="s">
        <v>1232</v>
      </c>
      <c r="L95" s="35" t="s">
        <v>542</v>
      </c>
      <c r="M95" s="34">
        <v>7</v>
      </c>
      <c r="N95" s="34" t="s">
        <v>1231</v>
      </c>
    </row>
    <row r="96" spans="1:14">
      <c r="A96" s="30">
        <v>84</v>
      </c>
      <c r="B96" s="55"/>
      <c r="C96" s="56"/>
      <c r="D96" s="57"/>
      <c r="E96" s="58"/>
      <c r="H96" s="59"/>
      <c r="I96" s="59"/>
      <c r="J96" s="34" t="s">
        <v>59</v>
      </c>
      <c r="K96" s="34" t="s">
        <v>1230</v>
      </c>
      <c r="L96" s="35" t="s">
        <v>1229</v>
      </c>
      <c r="M96" s="34">
        <v>9</v>
      </c>
      <c r="N96" s="34" t="s">
        <v>1228</v>
      </c>
    </row>
    <row r="97" spans="1:14">
      <c r="A97" s="30">
        <v>85</v>
      </c>
      <c r="B97" s="55"/>
      <c r="C97" s="56"/>
      <c r="D97" s="57"/>
      <c r="E97" s="58"/>
      <c r="H97" s="59"/>
      <c r="I97" s="59"/>
      <c r="J97" s="34" t="s">
        <v>59</v>
      </c>
      <c r="K97" s="34" t="s">
        <v>1227</v>
      </c>
      <c r="L97" s="35" t="s">
        <v>1226</v>
      </c>
      <c r="M97" s="34">
        <v>5</v>
      </c>
      <c r="N97" s="34" t="s">
        <v>1225</v>
      </c>
    </row>
    <row r="98" spans="1:14">
      <c r="A98" s="30">
        <v>86</v>
      </c>
      <c r="B98" s="55"/>
      <c r="C98" s="56"/>
      <c r="D98" s="57"/>
      <c r="E98" s="58"/>
      <c r="H98" s="59"/>
      <c r="I98" s="59"/>
      <c r="J98" s="34" t="s">
        <v>59</v>
      </c>
      <c r="K98" s="34" t="s">
        <v>1224</v>
      </c>
      <c r="L98" s="35" t="s">
        <v>375</v>
      </c>
      <c r="M98" s="34">
        <v>2</v>
      </c>
      <c r="N98" s="34" t="s">
        <v>1223</v>
      </c>
    </row>
    <row r="99" spans="1:14">
      <c r="A99" s="30">
        <v>87</v>
      </c>
      <c r="B99" s="55"/>
      <c r="C99" s="56"/>
      <c r="D99" s="57"/>
      <c r="E99" s="58"/>
      <c r="H99" s="59"/>
      <c r="I99" s="59"/>
      <c r="J99" s="34" t="s">
        <v>59</v>
      </c>
      <c r="K99" s="34" t="s">
        <v>1222</v>
      </c>
      <c r="L99" s="35" t="s">
        <v>1221</v>
      </c>
      <c r="M99" s="34">
        <v>2</v>
      </c>
      <c r="N99" s="34" t="s">
        <v>1220</v>
      </c>
    </row>
    <row r="100" spans="1:14">
      <c r="A100" s="30">
        <v>88</v>
      </c>
      <c r="B100" s="55"/>
      <c r="C100" s="56"/>
      <c r="D100" s="57"/>
      <c r="E100" s="58"/>
      <c r="H100" s="59"/>
      <c r="I100" s="59"/>
      <c r="J100" s="34" t="s">
        <v>59</v>
      </c>
      <c r="K100" s="34" t="s">
        <v>1219</v>
      </c>
      <c r="L100" s="35" t="s">
        <v>1218</v>
      </c>
      <c r="M100" s="34">
        <v>5</v>
      </c>
      <c r="N100" s="34" t="s">
        <v>1217</v>
      </c>
    </row>
    <row r="101" spans="1:14">
      <c r="A101" s="30">
        <v>89</v>
      </c>
      <c r="B101" s="55"/>
      <c r="C101" s="56"/>
      <c r="D101" s="57"/>
      <c r="E101" s="58"/>
      <c r="H101" s="59"/>
      <c r="I101" s="59"/>
      <c r="J101" s="34" t="s">
        <v>59</v>
      </c>
      <c r="K101" s="34" t="s">
        <v>1216</v>
      </c>
      <c r="L101" s="35" t="s">
        <v>1215</v>
      </c>
      <c r="M101" s="34">
        <v>9</v>
      </c>
      <c r="N101" s="34" t="s">
        <v>1214</v>
      </c>
    </row>
    <row r="102" spans="1:14">
      <c r="A102" s="30">
        <v>90</v>
      </c>
      <c r="B102" s="55"/>
      <c r="C102" s="56"/>
      <c r="D102" s="57"/>
      <c r="E102" s="58"/>
      <c r="H102" s="59"/>
      <c r="I102" s="59"/>
      <c r="J102" s="34" t="s">
        <v>59</v>
      </c>
      <c r="K102" s="34" t="s">
        <v>1213</v>
      </c>
      <c r="L102" s="35" t="s">
        <v>1212</v>
      </c>
      <c r="M102" s="34">
        <v>2</v>
      </c>
      <c r="N102" s="34" t="s">
        <v>1211</v>
      </c>
    </row>
    <row r="103" spans="1:14">
      <c r="A103" s="30">
        <v>91</v>
      </c>
      <c r="B103" s="55"/>
      <c r="C103" s="56"/>
      <c r="D103" s="57"/>
      <c r="E103" s="58"/>
      <c r="H103" s="59"/>
      <c r="I103" s="59"/>
      <c r="J103" s="34" t="s">
        <v>59</v>
      </c>
      <c r="K103" s="34" t="s">
        <v>1210</v>
      </c>
      <c r="L103" s="35" t="s">
        <v>1209</v>
      </c>
      <c r="M103" s="34">
        <v>9</v>
      </c>
      <c r="N103" s="34" t="s">
        <v>1208</v>
      </c>
    </row>
    <row r="104" spans="1:14">
      <c r="A104" s="30">
        <v>92</v>
      </c>
      <c r="B104" s="55"/>
      <c r="C104" s="56"/>
      <c r="D104" s="57"/>
      <c r="E104" s="58"/>
      <c r="H104" s="59"/>
      <c r="I104" s="59"/>
      <c r="J104" s="34" t="s">
        <v>59</v>
      </c>
      <c r="K104" s="34" t="s">
        <v>1207</v>
      </c>
      <c r="L104" s="35" t="s">
        <v>84</v>
      </c>
      <c r="M104" s="34">
        <v>2</v>
      </c>
      <c r="N104" s="34" t="s">
        <v>1206</v>
      </c>
    </row>
    <row r="105" spans="1:14">
      <c r="A105" s="30">
        <v>93</v>
      </c>
      <c r="B105" s="55"/>
      <c r="C105" s="56"/>
      <c r="D105" s="57"/>
      <c r="E105" s="58"/>
      <c r="H105" s="59"/>
      <c r="I105" s="59"/>
      <c r="J105" s="34" t="s">
        <v>59</v>
      </c>
      <c r="K105" s="34" t="s">
        <v>1205</v>
      </c>
      <c r="L105" s="35" t="s">
        <v>1204</v>
      </c>
      <c r="M105" s="34">
        <v>2</v>
      </c>
      <c r="N105" s="34" t="s">
        <v>1203</v>
      </c>
    </row>
    <row r="106" spans="1:14">
      <c r="A106" s="30">
        <v>94</v>
      </c>
      <c r="B106" s="55"/>
      <c r="C106" s="56"/>
      <c r="D106" s="57"/>
      <c r="E106" s="58"/>
      <c r="H106" s="59"/>
      <c r="I106" s="59"/>
      <c r="J106" s="34" t="s">
        <v>59</v>
      </c>
      <c r="K106" s="34" t="s">
        <v>1202</v>
      </c>
      <c r="L106" s="35" t="s">
        <v>1201</v>
      </c>
      <c r="M106" s="34">
        <v>9</v>
      </c>
      <c r="N106" s="34" t="s">
        <v>1200</v>
      </c>
    </row>
    <row r="107" spans="1:14">
      <c r="A107" s="30">
        <v>95</v>
      </c>
      <c r="B107" s="55"/>
      <c r="C107" s="56"/>
      <c r="D107" s="57"/>
      <c r="E107" s="58"/>
      <c r="H107" s="59"/>
      <c r="I107" s="59"/>
      <c r="J107" s="34" t="s">
        <v>59</v>
      </c>
      <c r="K107" s="34" t="s">
        <v>1199</v>
      </c>
      <c r="L107" s="35" t="s">
        <v>1198</v>
      </c>
      <c r="M107" s="34">
        <v>2</v>
      </c>
      <c r="N107" s="34" t="s">
        <v>1197</v>
      </c>
    </row>
    <row r="108" spans="1:14">
      <c r="A108" s="30">
        <v>96</v>
      </c>
      <c r="B108" s="55"/>
      <c r="C108" s="56"/>
      <c r="D108" s="57"/>
      <c r="E108" s="58"/>
      <c r="H108" s="59"/>
      <c r="I108" s="59"/>
      <c r="J108" s="34" t="s">
        <v>59</v>
      </c>
      <c r="K108" s="34" t="s">
        <v>1196</v>
      </c>
      <c r="L108" s="35" t="s">
        <v>1195</v>
      </c>
      <c r="M108" s="34">
        <v>2</v>
      </c>
      <c r="N108" s="34" t="s">
        <v>1194</v>
      </c>
    </row>
    <row r="109" spans="1:14">
      <c r="A109" s="30">
        <v>97</v>
      </c>
      <c r="B109" s="55"/>
      <c r="C109" s="56"/>
      <c r="D109" s="57"/>
      <c r="E109" s="58"/>
      <c r="H109" s="59"/>
      <c r="I109" s="59"/>
      <c r="J109" s="34" t="s">
        <v>59</v>
      </c>
      <c r="K109" s="34" t="s">
        <v>1193</v>
      </c>
      <c r="L109" s="35" t="s">
        <v>1004</v>
      </c>
      <c r="M109" s="34">
        <v>2</v>
      </c>
      <c r="N109" s="34" t="s">
        <v>1192</v>
      </c>
    </row>
    <row r="110" spans="1:14">
      <c r="A110" s="30">
        <v>98</v>
      </c>
      <c r="B110" s="55"/>
      <c r="C110" s="56"/>
      <c r="D110" s="57"/>
      <c r="E110" s="58"/>
      <c r="H110" s="59"/>
      <c r="I110" s="59"/>
      <c r="J110" s="34" t="s">
        <v>59</v>
      </c>
      <c r="K110" s="34" t="s">
        <v>1191</v>
      </c>
      <c r="L110" s="35" t="s">
        <v>1190</v>
      </c>
      <c r="M110" s="34">
        <v>8</v>
      </c>
      <c r="N110" s="34" t="s">
        <v>1189</v>
      </c>
    </row>
    <row r="111" spans="1:14">
      <c r="A111" s="30">
        <v>99</v>
      </c>
      <c r="B111" s="55"/>
      <c r="C111" s="56"/>
      <c r="D111" s="57"/>
      <c r="E111" s="58"/>
      <c r="H111" s="59"/>
      <c r="I111" s="59"/>
      <c r="J111" s="34" t="s">
        <v>59</v>
      </c>
      <c r="K111" s="34" t="s">
        <v>1188</v>
      </c>
      <c r="L111" s="35" t="s">
        <v>1187</v>
      </c>
      <c r="M111" s="34">
        <v>5</v>
      </c>
      <c r="N111" s="34" t="s">
        <v>1186</v>
      </c>
    </row>
    <row r="112" spans="1:14">
      <c r="A112" s="30">
        <v>100</v>
      </c>
      <c r="B112" s="55"/>
      <c r="C112" s="56"/>
      <c r="D112" s="57"/>
      <c r="E112" s="58"/>
      <c r="H112" s="59"/>
      <c r="I112" s="59"/>
      <c r="J112" s="34" t="s">
        <v>59</v>
      </c>
      <c r="K112" s="34" t="s">
        <v>1185</v>
      </c>
      <c r="L112" s="35" t="s">
        <v>1184</v>
      </c>
      <c r="M112" s="34">
        <v>4</v>
      </c>
      <c r="N112" s="34" t="s">
        <v>1183</v>
      </c>
    </row>
    <row r="113" spans="1:14">
      <c r="A113" s="30">
        <v>101</v>
      </c>
      <c r="B113" s="55"/>
      <c r="C113" s="56"/>
      <c r="D113" s="57"/>
      <c r="E113" s="58"/>
      <c r="H113" s="59"/>
      <c r="I113" s="59"/>
      <c r="J113" s="34" t="s">
        <v>59</v>
      </c>
      <c r="K113" s="34" t="s">
        <v>1182</v>
      </c>
      <c r="L113" s="35" t="s">
        <v>1181</v>
      </c>
      <c r="M113" s="34">
        <v>7</v>
      </c>
      <c r="N113" s="34" t="s">
        <v>1180</v>
      </c>
    </row>
    <row r="114" spans="1:14">
      <c r="A114" s="30">
        <v>102</v>
      </c>
      <c r="B114" s="55"/>
      <c r="C114" s="56"/>
      <c r="D114" s="57"/>
      <c r="E114" s="58"/>
      <c r="H114" s="59"/>
      <c r="I114" s="59"/>
      <c r="J114" s="34" t="s">
        <v>59</v>
      </c>
      <c r="K114" s="34" t="s">
        <v>1179</v>
      </c>
      <c r="L114" s="35" t="s">
        <v>1178</v>
      </c>
      <c r="M114" s="34">
        <v>8</v>
      </c>
      <c r="N114" s="34" t="s">
        <v>1177</v>
      </c>
    </row>
    <row r="115" spans="1:14">
      <c r="A115" s="30">
        <v>103</v>
      </c>
      <c r="B115" s="55"/>
      <c r="C115" s="56"/>
      <c r="D115" s="57"/>
      <c r="E115" s="58"/>
      <c r="H115" s="59"/>
      <c r="I115" s="59"/>
      <c r="J115" s="34" t="s">
        <v>59</v>
      </c>
      <c r="K115" s="34" t="s">
        <v>1176</v>
      </c>
      <c r="L115" s="35" t="s">
        <v>1175</v>
      </c>
      <c r="M115" s="34">
        <v>7</v>
      </c>
      <c r="N115" s="34" t="s">
        <v>1174</v>
      </c>
    </row>
    <row r="116" spans="1:14">
      <c r="A116" s="30">
        <v>104</v>
      </c>
      <c r="B116" s="55"/>
      <c r="C116" s="56"/>
      <c r="D116" s="57"/>
      <c r="E116" s="58"/>
      <c r="H116" s="59"/>
      <c r="I116" s="59"/>
      <c r="J116" s="34" t="s">
        <v>59</v>
      </c>
      <c r="K116" s="34" t="s">
        <v>1173</v>
      </c>
      <c r="L116" s="35" t="s">
        <v>84</v>
      </c>
      <c r="M116" s="34">
        <v>2</v>
      </c>
      <c r="N116" s="34" t="s">
        <v>1172</v>
      </c>
    </row>
    <row r="117" spans="1:14">
      <c r="A117" s="30">
        <v>105</v>
      </c>
      <c r="B117" s="55"/>
      <c r="C117" s="56"/>
      <c r="D117" s="57"/>
      <c r="E117" s="58"/>
      <c r="H117" s="59"/>
      <c r="I117" s="59"/>
      <c r="J117" s="34" t="s">
        <v>59</v>
      </c>
      <c r="K117" s="34" t="s">
        <v>1171</v>
      </c>
      <c r="L117" s="35" t="s">
        <v>1170</v>
      </c>
      <c r="M117" s="34">
        <v>9</v>
      </c>
      <c r="N117" s="34" t="s">
        <v>1169</v>
      </c>
    </row>
    <row r="118" spans="1:14">
      <c r="A118" s="30">
        <v>106</v>
      </c>
      <c r="B118" s="55"/>
      <c r="C118" s="56"/>
      <c r="D118" s="57"/>
      <c r="E118" s="58"/>
      <c r="H118" s="59"/>
      <c r="I118" s="59"/>
      <c r="J118" s="34" t="s">
        <v>59</v>
      </c>
      <c r="K118" s="34" t="s">
        <v>1168</v>
      </c>
      <c r="L118" s="35" t="s">
        <v>1167</v>
      </c>
      <c r="M118" s="34">
        <v>4</v>
      </c>
      <c r="N118" s="34" t="s">
        <v>1166</v>
      </c>
    </row>
    <row r="119" spans="1:14">
      <c r="A119" s="30">
        <v>107</v>
      </c>
      <c r="B119" s="55"/>
      <c r="C119" s="56"/>
      <c r="D119" s="57"/>
      <c r="E119" s="58"/>
      <c r="H119" s="59"/>
      <c r="I119" s="59"/>
      <c r="J119" s="34" t="s">
        <v>59</v>
      </c>
      <c r="K119" s="34" t="s">
        <v>1165</v>
      </c>
      <c r="L119" s="35" t="s">
        <v>943</v>
      </c>
      <c r="M119" s="34">
        <v>8</v>
      </c>
      <c r="N119" s="34" t="s">
        <v>1164</v>
      </c>
    </row>
    <row r="120" spans="1:14">
      <c r="A120" s="30">
        <v>108</v>
      </c>
      <c r="B120" s="55"/>
      <c r="C120" s="56"/>
      <c r="D120" s="57"/>
      <c r="E120" s="58"/>
      <c r="H120" s="59"/>
      <c r="I120" s="59"/>
      <c r="J120" s="34" t="s">
        <v>59</v>
      </c>
      <c r="K120" s="34" t="s">
        <v>1163</v>
      </c>
      <c r="L120" s="35" t="s">
        <v>943</v>
      </c>
      <c r="M120" s="34">
        <v>8</v>
      </c>
      <c r="N120" s="34" t="s">
        <v>1162</v>
      </c>
    </row>
    <row r="121" spans="1:14">
      <c r="A121" s="30">
        <v>109</v>
      </c>
      <c r="B121" s="55"/>
      <c r="C121" s="56"/>
      <c r="D121" s="57"/>
      <c r="E121" s="58"/>
      <c r="H121" s="59"/>
      <c r="I121" s="59"/>
      <c r="J121" s="34" t="s">
        <v>59</v>
      </c>
      <c r="K121" s="34" t="s">
        <v>1161</v>
      </c>
      <c r="L121" s="35" t="s">
        <v>943</v>
      </c>
      <c r="M121" s="34">
        <v>8</v>
      </c>
      <c r="N121" s="34" t="s">
        <v>1160</v>
      </c>
    </row>
    <row r="122" spans="1:14">
      <c r="A122" s="30">
        <v>110</v>
      </c>
      <c r="B122" s="55"/>
      <c r="C122" s="56"/>
      <c r="D122" s="57"/>
      <c r="E122" s="58"/>
      <c r="H122" s="59"/>
      <c r="I122" s="59"/>
      <c r="J122" s="34" t="s">
        <v>59</v>
      </c>
      <c r="K122" s="34" t="s">
        <v>1159</v>
      </c>
      <c r="L122" s="35" t="s">
        <v>1158</v>
      </c>
      <c r="M122" s="34">
        <v>2</v>
      </c>
      <c r="N122" s="34" t="s">
        <v>1157</v>
      </c>
    </row>
    <row r="123" spans="1:14">
      <c r="A123" s="30">
        <v>111</v>
      </c>
      <c r="B123" s="55"/>
      <c r="C123" s="56"/>
      <c r="D123" s="57"/>
      <c r="E123" s="58"/>
      <c r="H123" s="59"/>
      <c r="I123" s="59"/>
      <c r="J123" s="34" t="s">
        <v>59</v>
      </c>
      <c r="K123" s="34" t="s">
        <v>1156</v>
      </c>
      <c r="L123" s="35" t="s">
        <v>1155</v>
      </c>
      <c r="M123" s="34">
        <v>2</v>
      </c>
      <c r="N123" s="34" t="s">
        <v>1154</v>
      </c>
    </row>
    <row r="124" spans="1:14">
      <c r="A124" s="30">
        <v>112</v>
      </c>
      <c r="B124" s="55"/>
      <c r="C124" s="56"/>
      <c r="D124" s="57"/>
      <c r="E124" s="58"/>
      <c r="H124" s="59"/>
      <c r="I124" s="59"/>
      <c r="J124" s="34" t="s">
        <v>59</v>
      </c>
      <c r="K124" s="34" t="s">
        <v>1153</v>
      </c>
      <c r="L124" s="35" t="s">
        <v>1152</v>
      </c>
      <c r="M124" s="34">
        <v>2</v>
      </c>
      <c r="N124" s="34" t="s">
        <v>1151</v>
      </c>
    </row>
    <row r="125" spans="1:14">
      <c r="A125" s="30">
        <v>113</v>
      </c>
      <c r="B125" s="55"/>
      <c r="C125" s="56"/>
      <c r="D125" s="57"/>
      <c r="E125" s="58"/>
      <c r="H125" s="59"/>
      <c r="I125" s="59"/>
      <c r="J125" s="34" t="s">
        <v>59</v>
      </c>
      <c r="K125" s="34" t="s">
        <v>1150</v>
      </c>
      <c r="L125" s="35" t="s">
        <v>1149</v>
      </c>
      <c r="M125" s="34">
        <v>7</v>
      </c>
      <c r="N125" s="34" t="s">
        <v>1148</v>
      </c>
    </row>
    <row r="126" spans="1:14">
      <c r="A126" s="30">
        <v>114</v>
      </c>
      <c r="B126" s="55"/>
      <c r="C126" s="56"/>
      <c r="D126" s="57"/>
      <c r="E126" s="58"/>
      <c r="H126" s="59"/>
      <c r="I126" s="59"/>
      <c r="J126" s="34" t="s">
        <v>59</v>
      </c>
      <c r="K126" s="34" t="s">
        <v>1147</v>
      </c>
      <c r="L126" s="35" t="s">
        <v>1146</v>
      </c>
      <c r="M126" s="34">
        <v>4</v>
      </c>
      <c r="N126" s="34" t="s">
        <v>1145</v>
      </c>
    </row>
    <row r="127" spans="1:14">
      <c r="A127" s="30">
        <v>115</v>
      </c>
      <c r="B127" s="55"/>
      <c r="C127" s="56"/>
      <c r="D127" s="57"/>
      <c r="E127" s="58"/>
      <c r="H127" s="59"/>
      <c r="I127" s="59"/>
      <c r="J127" s="34" t="s">
        <v>59</v>
      </c>
      <c r="K127" s="34" t="s">
        <v>1144</v>
      </c>
      <c r="L127" s="35" t="s">
        <v>542</v>
      </c>
      <c r="M127" s="34">
        <v>7</v>
      </c>
      <c r="N127" s="34" t="s">
        <v>1143</v>
      </c>
    </row>
    <row r="128" spans="1:14">
      <c r="A128" s="30">
        <v>116</v>
      </c>
      <c r="B128" s="55"/>
      <c r="C128" s="56"/>
      <c r="D128" s="57"/>
      <c r="E128" s="58"/>
      <c r="H128" s="59"/>
      <c r="I128" s="59"/>
      <c r="J128" s="34" t="s">
        <v>59</v>
      </c>
      <c r="K128" s="34" t="s">
        <v>1142</v>
      </c>
      <c r="L128" s="35" t="s">
        <v>1141</v>
      </c>
      <c r="M128" s="34">
        <v>9</v>
      </c>
      <c r="N128" s="34" t="s">
        <v>1140</v>
      </c>
    </row>
    <row r="129" spans="1:14">
      <c r="A129" s="30">
        <v>117</v>
      </c>
      <c r="B129" s="55"/>
      <c r="C129" s="56"/>
      <c r="D129" s="57"/>
      <c r="E129" s="58"/>
      <c r="H129" s="59"/>
      <c r="I129" s="59"/>
      <c r="J129" s="34" t="s">
        <v>59</v>
      </c>
      <c r="K129" s="34" t="s">
        <v>1139</v>
      </c>
      <c r="L129" s="35" t="s">
        <v>1138</v>
      </c>
      <c r="M129" s="34">
        <v>4</v>
      </c>
      <c r="N129" s="34" t="s">
        <v>1137</v>
      </c>
    </row>
    <row r="130" spans="1:14">
      <c r="A130" s="30">
        <v>118</v>
      </c>
      <c r="B130" s="55"/>
      <c r="C130" s="56"/>
      <c r="D130" s="57"/>
      <c r="E130" s="58"/>
      <c r="H130" s="59"/>
      <c r="I130" s="59"/>
      <c r="J130" s="34" t="s">
        <v>59</v>
      </c>
      <c r="K130" s="34" t="s">
        <v>1136</v>
      </c>
      <c r="L130" s="35" t="s">
        <v>1135</v>
      </c>
      <c r="M130" s="34">
        <v>5</v>
      </c>
      <c r="N130" s="34" t="s">
        <v>1134</v>
      </c>
    </row>
    <row r="131" spans="1:14">
      <c r="A131" s="30">
        <v>119</v>
      </c>
      <c r="B131" s="55"/>
      <c r="C131" s="56"/>
      <c r="D131" s="57"/>
      <c r="E131" s="58"/>
      <c r="H131" s="59"/>
      <c r="I131" s="59"/>
      <c r="J131" s="34" t="s">
        <v>59</v>
      </c>
      <c r="K131" s="34" t="s">
        <v>1133</v>
      </c>
      <c r="L131" s="35" t="s">
        <v>31</v>
      </c>
      <c r="M131" s="34">
        <v>7</v>
      </c>
      <c r="N131" s="34" t="s">
        <v>1132</v>
      </c>
    </row>
    <row r="132" spans="1:14">
      <c r="A132" s="30">
        <v>120</v>
      </c>
      <c r="B132" s="55"/>
      <c r="C132" s="56"/>
      <c r="D132" s="57"/>
      <c r="E132" s="58"/>
      <c r="H132" s="59"/>
      <c r="I132" s="59"/>
      <c r="J132" s="34" t="s">
        <v>59</v>
      </c>
      <c r="K132" s="34" t="s">
        <v>1131</v>
      </c>
      <c r="L132" s="35" t="s">
        <v>1130</v>
      </c>
      <c r="M132" s="34">
        <v>7</v>
      </c>
      <c r="N132" s="34" t="s">
        <v>1129</v>
      </c>
    </row>
    <row r="133" spans="1:14">
      <c r="A133" s="30">
        <v>121</v>
      </c>
      <c r="B133" s="55"/>
      <c r="C133" s="56"/>
      <c r="D133" s="57"/>
      <c r="E133" s="58"/>
      <c r="H133" s="59"/>
      <c r="I133" s="59"/>
      <c r="J133" s="34" t="s">
        <v>59</v>
      </c>
      <c r="K133" s="34" t="s">
        <v>1128</v>
      </c>
      <c r="L133" s="35" t="s">
        <v>934</v>
      </c>
      <c r="M133" s="34">
        <v>2</v>
      </c>
      <c r="N133" s="34" t="s">
        <v>1127</v>
      </c>
    </row>
    <row r="134" spans="1:14">
      <c r="A134" s="30">
        <v>122</v>
      </c>
      <c r="B134" s="55"/>
      <c r="C134" s="56"/>
      <c r="D134" s="57"/>
      <c r="E134" s="58"/>
      <c r="H134" s="59"/>
      <c r="I134" s="59"/>
      <c r="J134" s="34" t="s">
        <v>59</v>
      </c>
      <c r="K134" s="34" t="s">
        <v>1126</v>
      </c>
      <c r="L134" s="35" t="s">
        <v>6</v>
      </c>
      <c r="M134" s="34">
        <v>7</v>
      </c>
      <c r="N134" s="34" t="s">
        <v>1125</v>
      </c>
    </row>
    <row r="135" spans="1:14">
      <c r="A135" s="30">
        <v>123</v>
      </c>
      <c r="B135" s="55"/>
      <c r="C135" s="56"/>
      <c r="D135" s="57"/>
      <c r="E135" s="58"/>
      <c r="H135" s="59"/>
      <c r="I135" s="59"/>
      <c r="J135" s="34" t="s">
        <v>59</v>
      </c>
      <c r="K135" s="34" t="s">
        <v>1124</v>
      </c>
      <c r="L135" s="35" t="s">
        <v>1123</v>
      </c>
      <c r="M135" s="34">
        <v>7</v>
      </c>
      <c r="N135" s="34" t="s">
        <v>1122</v>
      </c>
    </row>
    <row r="136" spans="1:14">
      <c r="A136" s="30">
        <v>124</v>
      </c>
      <c r="B136" s="55"/>
      <c r="C136" s="56"/>
      <c r="D136" s="57"/>
      <c r="E136" s="58"/>
      <c r="H136" s="59"/>
      <c r="I136" s="59"/>
      <c r="J136" s="34" t="s">
        <v>59</v>
      </c>
      <c r="K136" s="34" t="s">
        <v>1121</v>
      </c>
      <c r="L136" s="35" t="s">
        <v>1120</v>
      </c>
      <c r="M136" s="34">
        <v>2</v>
      </c>
      <c r="N136" s="34" t="s">
        <v>1119</v>
      </c>
    </row>
    <row r="137" spans="1:14">
      <c r="A137" s="30">
        <v>125</v>
      </c>
      <c r="B137" s="55"/>
      <c r="C137" s="56"/>
      <c r="D137" s="57"/>
      <c r="E137" s="58"/>
      <c r="H137" s="59"/>
      <c r="I137" s="59"/>
      <c r="J137" s="34" t="s">
        <v>59</v>
      </c>
      <c r="K137" s="34" t="s">
        <v>1118</v>
      </c>
      <c r="L137" s="35" t="s">
        <v>1117</v>
      </c>
      <c r="M137" s="34">
        <v>7</v>
      </c>
      <c r="N137" s="34" t="s">
        <v>1116</v>
      </c>
    </row>
    <row r="138" spans="1:14">
      <c r="A138" s="30">
        <v>126</v>
      </c>
      <c r="B138" s="55"/>
      <c r="C138" s="56"/>
      <c r="D138" s="57"/>
      <c r="E138" s="58"/>
      <c r="H138" s="59"/>
      <c r="I138" s="59"/>
      <c r="J138" s="34" t="s">
        <v>59</v>
      </c>
      <c r="K138" s="34" t="s">
        <v>1115</v>
      </c>
      <c r="L138" s="35" t="s">
        <v>1114</v>
      </c>
      <c r="M138" s="34">
        <v>7</v>
      </c>
      <c r="N138" s="34" t="s">
        <v>1113</v>
      </c>
    </row>
    <row r="139" spans="1:14">
      <c r="A139" s="30">
        <v>127</v>
      </c>
      <c r="B139" s="55"/>
      <c r="C139" s="56"/>
      <c r="D139" s="57"/>
      <c r="E139" s="58"/>
      <c r="H139" s="59"/>
      <c r="I139" s="59"/>
      <c r="J139" s="34" t="s">
        <v>59</v>
      </c>
      <c r="K139" s="34" t="s">
        <v>1112</v>
      </c>
      <c r="L139" s="35" t="s">
        <v>1103</v>
      </c>
      <c r="M139" s="34">
        <v>5</v>
      </c>
      <c r="N139" s="34" t="s">
        <v>1111</v>
      </c>
    </row>
    <row r="140" spans="1:14">
      <c r="A140" s="30">
        <v>128</v>
      </c>
      <c r="B140" s="55"/>
      <c r="C140" s="56"/>
      <c r="D140" s="57"/>
      <c r="E140" s="58"/>
      <c r="H140" s="59"/>
      <c r="I140" s="59"/>
      <c r="J140" s="34" t="s">
        <v>59</v>
      </c>
      <c r="K140" s="34" t="s">
        <v>1110</v>
      </c>
      <c r="L140" s="35" t="s">
        <v>1103</v>
      </c>
      <c r="M140" s="34">
        <v>5</v>
      </c>
      <c r="N140" s="34" t="s">
        <v>1109</v>
      </c>
    </row>
    <row r="141" spans="1:14">
      <c r="A141" s="30">
        <v>129</v>
      </c>
      <c r="B141" s="55"/>
      <c r="C141" s="56"/>
      <c r="D141" s="57"/>
      <c r="E141" s="58"/>
      <c r="H141" s="59"/>
      <c r="I141" s="59"/>
      <c r="J141" s="34" t="s">
        <v>59</v>
      </c>
      <c r="K141" s="34" t="s">
        <v>1108</v>
      </c>
      <c r="L141" s="35" t="s">
        <v>1103</v>
      </c>
      <c r="M141" s="34">
        <v>5</v>
      </c>
      <c r="N141" s="34" t="s">
        <v>1107</v>
      </c>
    </row>
    <row r="142" spans="1:14">
      <c r="A142" s="30">
        <v>130</v>
      </c>
      <c r="B142" s="55"/>
      <c r="C142" s="56"/>
      <c r="D142" s="57"/>
      <c r="E142" s="58"/>
      <c r="H142" s="59"/>
      <c r="I142" s="59"/>
      <c r="J142" s="34" t="s">
        <v>59</v>
      </c>
      <c r="K142" s="34" t="s">
        <v>1106</v>
      </c>
      <c r="L142" s="35" t="s">
        <v>1103</v>
      </c>
      <c r="M142" s="34">
        <v>5</v>
      </c>
      <c r="N142" s="34" t="s">
        <v>1105</v>
      </c>
    </row>
    <row r="143" spans="1:14">
      <c r="A143" s="30">
        <v>131</v>
      </c>
      <c r="B143" s="55"/>
      <c r="C143" s="56"/>
      <c r="D143" s="57"/>
      <c r="E143" s="58"/>
      <c r="H143" s="59"/>
      <c r="I143" s="59"/>
      <c r="J143" s="34" t="s">
        <v>59</v>
      </c>
      <c r="K143" s="34" t="s">
        <v>1104</v>
      </c>
      <c r="L143" s="35" t="s">
        <v>1103</v>
      </c>
      <c r="M143" s="34">
        <v>5</v>
      </c>
      <c r="N143" s="34" t="s">
        <v>1102</v>
      </c>
    </row>
    <row r="144" spans="1:14">
      <c r="A144" s="30">
        <v>132</v>
      </c>
      <c r="B144" s="55"/>
      <c r="C144" s="56"/>
      <c r="D144" s="57"/>
      <c r="E144" s="58"/>
      <c r="H144" s="59"/>
      <c r="I144" s="59"/>
      <c r="J144" s="34" t="s">
        <v>59</v>
      </c>
      <c r="K144" s="34" t="s">
        <v>1101</v>
      </c>
      <c r="L144" s="35" t="s">
        <v>347</v>
      </c>
      <c r="M144" s="34">
        <v>5</v>
      </c>
      <c r="N144" s="34" t="s">
        <v>1100</v>
      </c>
    </row>
    <row r="145" spans="1:14">
      <c r="A145" s="30">
        <v>133</v>
      </c>
      <c r="B145" s="55"/>
      <c r="C145" s="56"/>
      <c r="D145" s="57"/>
      <c r="E145" s="58"/>
      <c r="H145" s="59"/>
      <c r="I145" s="59"/>
      <c r="J145" s="34" t="s">
        <v>59</v>
      </c>
      <c r="K145" s="34" t="s">
        <v>1099</v>
      </c>
      <c r="L145" s="35" t="s">
        <v>1098</v>
      </c>
      <c r="M145" s="34">
        <v>8</v>
      </c>
      <c r="N145" s="34" t="s">
        <v>1097</v>
      </c>
    </row>
    <row r="146" spans="1:14">
      <c r="A146" s="30">
        <v>134</v>
      </c>
      <c r="B146" s="55"/>
      <c r="C146" s="56"/>
      <c r="D146" s="57"/>
      <c r="E146" s="58"/>
      <c r="H146" s="59"/>
      <c r="I146" s="59"/>
      <c r="J146" s="34" t="s">
        <v>59</v>
      </c>
      <c r="K146" s="34" t="s">
        <v>1096</v>
      </c>
      <c r="L146" s="35" t="s">
        <v>108</v>
      </c>
      <c r="M146" s="34">
        <v>7</v>
      </c>
      <c r="N146" s="34" t="s">
        <v>1095</v>
      </c>
    </row>
    <row r="147" spans="1:14">
      <c r="A147" s="30">
        <v>135</v>
      </c>
      <c r="B147" s="55"/>
      <c r="C147" s="56"/>
      <c r="D147" s="57"/>
      <c r="E147" s="58"/>
      <c r="H147" s="59"/>
      <c r="I147" s="59"/>
      <c r="J147" s="34" t="s">
        <v>59</v>
      </c>
      <c r="K147" s="34" t="s">
        <v>1094</v>
      </c>
      <c r="L147" s="35" t="s">
        <v>1067</v>
      </c>
      <c r="M147" s="34">
        <v>7</v>
      </c>
      <c r="N147" s="34" t="s">
        <v>1093</v>
      </c>
    </row>
    <row r="148" spans="1:14">
      <c r="A148" s="30">
        <v>136</v>
      </c>
      <c r="B148" s="55"/>
      <c r="C148" s="56"/>
      <c r="D148" s="57"/>
      <c r="E148" s="58"/>
      <c r="H148" s="59"/>
      <c r="I148" s="59"/>
      <c r="J148" s="34" t="s">
        <v>59</v>
      </c>
      <c r="K148" s="34" t="s">
        <v>1092</v>
      </c>
      <c r="L148" s="35" t="s">
        <v>1091</v>
      </c>
      <c r="M148" s="34">
        <v>7</v>
      </c>
      <c r="N148" s="34" t="s">
        <v>1090</v>
      </c>
    </row>
    <row r="149" spans="1:14">
      <c r="A149" s="30">
        <v>137</v>
      </c>
      <c r="B149" s="55"/>
      <c r="C149" s="56"/>
      <c r="D149" s="57"/>
      <c r="E149" s="58"/>
      <c r="H149" s="59"/>
      <c r="I149" s="59"/>
      <c r="J149" s="34" t="s">
        <v>59</v>
      </c>
      <c r="K149" s="34" t="s">
        <v>1089</v>
      </c>
      <c r="L149" s="35" t="s">
        <v>1088</v>
      </c>
      <c r="M149" s="34">
        <v>7</v>
      </c>
      <c r="N149" s="34" t="s">
        <v>1087</v>
      </c>
    </row>
    <row r="150" spans="1:14">
      <c r="A150" s="30">
        <v>138</v>
      </c>
      <c r="B150" s="55"/>
      <c r="C150" s="56"/>
      <c r="D150" s="57"/>
      <c r="E150" s="58"/>
      <c r="H150" s="59"/>
      <c r="I150" s="59"/>
      <c r="J150" s="34" t="s">
        <v>59</v>
      </c>
      <c r="K150" s="34" t="s">
        <v>1086</v>
      </c>
      <c r="L150" s="35" t="s">
        <v>318</v>
      </c>
      <c r="M150" s="34">
        <v>8</v>
      </c>
      <c r="N150" s="34" t="s">
        <v>1085</v>
      </c>
    </row>
    <row r="151" spans="1:14">
      <c r="A151" s="30">
        <v>139</v>
      </c>
      <c r="B151" s="55"/>
      <c r="C151" s="56"/>
      <c r="D151" s="57"/>
      <c r="E151" s="58"/>
      <c r="H151" s="59"/>
      <c r="I151" s="59"/>
      <c r="J151" s="34" t="s">
        <v>59</v>
      </c>
      <c r="K151" s="34" t="s">
        <v>1084</v>
      </c>
      <c r="L151" s="35" t="s">
        <v>318</v>
      </c>
      <c r="M151" s="34">
        <v>8</v>
      </c>
      <c r="N151" s="34" t="s">
        <v>1083</v>
      </c>
    </row>
    <row r="152" spans="1:14">
      <c r="A152" s="30">
        <v>140</v>
      </c>
      <c r="B152" s="55"/>
      <c r="C152" s="56"/>
      <c r="D152" s="57"/>
      <c r="E152" s="58"/>
      <c r="H152" s="59"/>
      <c r="I152" s="59"/>
      <c r="J152" s="34" t="s">
        <v>59</v>
      </c>
      <c r="K152" s="34" t="s">
        <v>1082</v>
      </c>
      <c r="L152" s="35" t="s">
        <v>318</v>
      </c>
      <c r="M152" s="34">
        <v>8</v>
      </c>
      <c r="N152" s="34" t="s">
        <v>1081</v>
      </c>
    </row>
    <row r="153" spans="1:14">
      <c r="A153" s="30">
        <v>141</v>
      </c>
      <c r="B153" s="55"/>
      <c r="C153" s="56"/>
      <c r="D153" s="57"/>
      <c r="E153" s="58"/>
      <c r="H153" s="59"/>
      <c r="I153" s="59"/>
      <c r="J153" s="34" t="s">
        <v>59</v>
      </c>
      <c r="K153" s="34" t="s">
        <v>1080</v>
      </c>
      <c r="L153" s="35" t="s">
        <v>1079</v>
      </c>
      <c r="M153" s="34">
        <v>2</v>
      </c>
      <c r="N153" s="34" t="s">
        <v>1078</v>
      </c>
    </row>
    <row r="154" spans="1:14">
      <c r="A154" s="30">
        <v>142</v>
      </c>
      <c r="B154" s="55"/>
      <c r="C154" s="56"/>
      <c r="D154" s="57"/>
      <c r="E154" s="58"/>
      <c r="H154" s="59"/>
      <c r="I154" s="59"/>
      <c r="J154" s="34" t="s">
        <v>59</v>
      </c>
      <c r="K154" s="34" t="s">
        <v>1077</v>
      </c>
      <c r="L154" s="35" t="s">
        <v>1076</v>
      </c>
      <c r="M154" s="34">
        <v>3</v>
      </c>
      <c r="N154" s="34" t="s">
        <v>1075</v>
      </c>
    </row>
    <row r="155" spans="1:14">
      <c r="A155" s="30">
        <v>143</v>
      </c>
      <c r="B155" s="55"/>
      <c r="C155" s="56"/>
      <c r="D155" s="57"/>
      <c r="E155" s="58"/>
      <c r="H155" s="59"/>
      <c r="I155" s="59"/>
      <c r="J155" s="34" t="s">
        <v>59</v>
      </c>
      <c r="K155" s="34" t="s">
        <v>1074</v>
      </c>
      <c r="L155" s="35" t="s">
        <v>1073</v>
      </c>
      <c r="M155" s="34">
        <v>2</v>
      </c>
      <c r="N155" s="34" t="s">
        <v>1072</v>
      </c>
    </row>
    <row r="156" spans="1:14">
      <c r="A156" s="30">
        <v>144</v>
      </c>
      <c r="B156" s="55"/>
      <c r="C156" s="56"/>
      <c r="D156" s="57"/>
      <c r="E156" s="58"/>
      <c r="H156" s="59"/>
      <c r="I156" s="59"/>
      <c r="J156" s="34" t="s">
        <v>59</v>
      </c>
      <c r="K156" s="34" t="s">
        <v>1071</v>
      </c>
      <c r="L156" s="35" t="s">
        <v>1070</v>
      </c>
      <c r="M156" s="34">
        <v>7</v>
      </c>
      <c r="N156" s="34" t="s">
        <v>1069</v>
      </c>
    </row>
    <row r="157" spans="1:14">
      <c r="A157" s="30">
        <v>145</v>
      </c>
      <c r="B157" s="55"/>
      <c r="C157" s="56"/>
      <c r="D157" s="57"/>
      <c r="E157" s="58"/>
      <c r="H157" s="59"/>
      <c r="I157" s="59"/>
      <c r="J157" s="34" t="s">
        <v>59</v>
      </c>
      <c r="K157" s="34" t="s">
        <v>1068</v>
      </c>
      <c r="L157" s="35" t="s">
        <v>1067</v>
      </c>
      <c r="M157" s="34">
        <v>7</v>
      </c>
      <c r="N157" s="34" t="s">
        <v>1066</v>
      </c>
    </row>
    <row r="158" spans="1:14">
      <c r="A158" s="30">
        <v>146</v>
      </c>
      <c r="B158" s="55"/>
      <c r="C158" s="56"/>
      <c r="D158" s="57"/>
      <c r="E158" s="58"/>
      <c r="H158" s="59"/>
      <c r="I158" s="59"/>
      <c r="J158" s="34" t="s">
        <v>59</v>
      </c>
      <c r="K158" s="34" t="s">
        <v>1065</v>
      </c>
      <c r="L158" s="35" t="s">
        <v>1064</v>
      </c>
      <c r="M158" s="34">
        <v>2</v>
      </c>
      <c r="N158" s="34" t="s">
        <v>1063</v>
      </c>
    </row>
    <row r="159" spans="1:14">
      <c r="A159" s="30">
        <v>147</v>
      </c>
      <c r="B159" s="55"/>
      <c r="C159" s="56"/>
      <c r="D159" s="57"/>
      <c r="E159" s="58"/>
      <c r="H159" s="59"/>
      <c r="I159" s="59"/>
      <c r="J159" s="34" t="s">
        <v>59</v>
      </c>
      <c r="K159" s="34" t="s">
        <v>1062</v>
      </c>
      <c r="L159" s="35" t="s">
        <v>84</v>
      </c>
      <c r="M159" s="34">
        <v>2</v>
      </c>
      <c r="N159" s="34" t="s">
        <v>1061</v>
      </c>
    </row>
    <row r="160" spans="1:14">
      <c r="A160" s="30">
        <v>148</v>
      </c>
      <c r="B160" s="55"/>
      <c r="C160" s="56"/>
      <c r="D160" s="57"/>
      <c r="E160" s="58"/>
      <c r="H160" s="59"/>
      <c r="I160" s="59"/>
      <c r="J160" s="34" t="s">
        <v>59</v>
      </c>
      <c r="K160" s="34" t="s">
        <v>1060</v>
      </c>
      <c r="L160" s="35" t="s">
        <v>1059</v>
      </c>
      <c r="M160" s="34">
        <v>5</v>
      </c>
      <c r="N160" s="34" t="s">
        <v>1058</v>
      </c>
    </row>
    <row r="161" spans="1:14">
      <c r="A161" s="30">
        <v>149</v>
      </c>
      <c r="B161" s="55"/>
      <c r="C161" s="56"/>
      <c r="D161" s="57"/>
      <c r="E161" s="58"/>
      <c r="H161" s="59"/>
      <c r="I161" s="59"/>
      <c r="J161" s="34" t="s">
        <v>59</v>
      </c>
      <c r="K161" s="34" t="s">
        <v>1057</v>
      </c>
      <c r="L161" s="35" t="s">
        <v>842</v>
      </c>
      <c r="M161" s="34">
        <v>8</v>
      </c>
      <c r="N161" s="34" t="s">
        <v>1056</v>
      </c>
    </row>
    <row r="162" spans="1:14">
      <c r="A162" s="30">
        <v>150</v>
      </c>
      <c r="B162" s="55"/>
      <c r="C162" s="56"/>
      <c r="D162" s="57"/>
      <c r="E162" s="58"/>
      <c r="H162" s="59"/>
      <c r="I162" s="59"/>
      <c r="J162" s="34" t="s">
        <v>59</v>
      </c>
      <c r="K162" s="34" t="s">
        <v>1055</v>
      </c>
      <c r="L162" s="35" t="s">
        <v>1046</v>
      </c>
      <c r="M162" s="34">
        <v>5</v>
      </c>
      <c r="N162" s="34" t="s">
        <v>1054</v>
      </c>
    </row>
    <row r="163" spans="1:14">
      <c r="A163" s="30">
        <v>151</v>
      </c>
      <c r="B163" s="55"/>
      <c r="C163" s="56"/>
      <c r="D163" s="57"/>
      <c r="E163" s="58"/>
      <c r="H163" s="59"/>
      <c r="I163" s="59"/>
      <c r="J163" s="34" t="s">
        <v>59</v>
      </c>
      <c r="K163" s="34" t="s">
        <v>1053</v>
      </c>
      <c r="L163" s="35" t="s">
        <v>1046</v>
      </c>
      <c r="M163" s="34">
        <v>5</v>
      </c>
      <c r="N163" s="34" t="s">
        <v>1052</v>
      </c>
    </row>
    <row r="164" spans="1:14">
      <c r="A164" s="30">
        <v>152</v>
      </c>
      <c r="B164" s="55"/>
      <c r="C164" s="56"/>
      <c r="D164" s="57"/>
      <c r="E164" s="58"/>
      <c r="H164" s="59"/>
      <c r="I164" s="59"/>
      <c r="J164" s="34" t="s">
        <v>59</v>
      </c>
      <c r="K164" s="34" t="s">
        <v>1051</v>
      </c>
      <c r="L164" s="35" t="s">
        <v>1046</v>
      </c>
      <c r="M164" s="34">
        <v>5</v>
      </c>
      <c r="N164" s="34" t="s">
        <v>1050</v>
      </c>
    </row>
    <row r="165" spans="1:14">
      <c r="A165" s="30">
        <v>153</v>
      </c>
      <c r="B165" s="55"/>
      <c r="C165" s="56"/>
      <c r="D165" s="57"/>
      <c r="E165" s="58"/>
      <c r="H165" s="59"/>
      <c r="I165" s="59"/>
      <c r="J165" s="34" t="s">
        <v>59</v>
      </c>
      <c r="K165" s="34" t="s">
        <v>1049</v>
      </c>
      <c r="L165" s="35" t="s">
        <v>1046</v>
      </c>
      <c r="M165" s="34">
        <v>5</v>
      </c>
      <c r="N165" s="34" t="s">
        <v>1048</v>
      </c>
    </row>
    <row r="166" spans="1:14">
      <c r="A166" s="30">
        <v>154</v>
      </c>
      <c r="B166" s="55"/>
      <c r="C166" s="56"/>
      <c r="D166" s="57"/>
      <c r="E166" s="58"/>
      <c r="H166" s="59"/>
      <c r="I166" s="59"/>
      <c r="J166" s="34" t="s">
        <v>59</v>
      </c>
      <c r="K166" s="34" t="s">
        <v>1047</v>
      </c>
      <c r="L166" s="35" t="s">
        <v>1046</v>
      </c>
      <c r="M166" s="34">
        <v>5</v>
      </c>
      <c r="N166" s="34" t="s">
        <v>1045</v>
      </c>
    </row>
    <row r="167" spans="1:14">
      <c r="A167" s="30">
        <v>155</v>
      </c>
      <c r="B167" s="55"/>
      <c r="C167" s="56"/>
      <c r="D167" s="57"/>
      <c r="E167" s="58"/>
      <c r="H167" s="59"/>
      <c r="I167" s="59"/>
      <c r="J167" s="34" t="s">
        <v>59</v>
      </c>
      <c r="K167" s="34" t="s">
        <v>1044</v>
      </c>
      <c r="L167" s="35" t="s">
        <v>1043</v>
      </c>
      <c r="M167" s="34">
        <v>2</v>
      </c>
      <c r="N167" s="34" t="s">
        <v>1042</v>
      </c>
    </row>
    <row r="168" spans="1:14">
      <c r="A168" s="30">
        <v>156</v>
      </c>
      <c r="B168" s="55"/>
      <c r="C168" s="56"/>
      <c r="D168" s="57"/>
      <c r="E168" s="58"/>
      <c r="H168" s="59"/>
      <c r="I168" s="59"/>
      <c r="J168" s="34" t="s">
        <v>59</v>
      </c>
      <c r="K168" s="34" t="s">
        <v>1041</v>
      </c>
      <c r="L168" s="35" t="s">
        <v>1040</v>
      </c>
      <c r="M168" s="34">
        <v>5</v>
      </c>
      <c r="N168" s="34" t="s">
        <v>1039</v>
      </c>
    </row>
    <row r="169" spans="1:14">
      <c r="A169" s="30">
        <v>157</v>
      </c>
      <c r="B169" s="55"/>
      <c r="C169" s="56"/>
      <c r="D169" s="57"/>
      <c r="E169" s="58"/>
      <c r="H169" s="59"/>
      <c r="I169" s="59"/>
      <c r="J169" s="34" t="s">
        <v>59</v>
      </c>
      <c r="K169" s="34" t="s">
        <v>1038</v>
      </c>
      <c r="L169" s="35" t="s">
        <v>6</v>
      </c>
      <c r="M169" s="34">
        <v>7</v>
      </c>
      <c r="N169" s="34" t="s">
        <v>1037</v>
      </c>
    </row>
    <row r="170" spans="1:14">
      <c r="A170" s="30">
        <v>158</v>
      </c>
      <c r="B170" s="55"/>
      <c r="C170" s="56"/>
      <c r="D170" s="57"/>
      <c r="E170" s="58"/>
      <c r="H170" s="59"/>
      <c r="I170" s="59"/>
      <c r="J170" s="34" t="s">
        <v>59</v>
      </c>
      <c r="K170" s="34" t="s">
        <v>1036</v>
      </c>
      <c r="L170" s="35" t="s">
        <v>1035</v>
      </c>
      <c r="M170" s="34">
        <v>7</v>
      </c>
      <c r="N170" s="34" t="s">
        <v>1034</v>
      </c>
    </row>
    <row r="171" spans="1:14">
      <c r="A171" s="30">
        <v>159</v>
      </c>
      <c r="B171" s="55"/>
      <c r="C171" s="56"/>
      <c r="D171" s="57"/>
      <c r="E171" s="58"/>
      <c r="H171" s="59"/>
      <c r="I171" s="59"/>
      <c r="J171" s="34" t="s">
        <v>59</v>
      </c>
      <c r="K171" s="34" t="s">
        <v>1033</v>
      </c>
      <c r="L171" s="35" t="s">
        <v>1032</v>
      </c>
      <c r="M171" s="34">
        <v>2</v>
      </c>
      <c r="N171" s="34" t="s">
        <v>1031</v>
      </c>
    </row>
    <row r="172" spans="1:14">
      <c r="A172" s="30">
        <v>160</v>
      </c>
      <c r="B172" s="55"/>
      <c r="C172" s="56"/>
      <c r="D172" s="57"/>
      <c r="E172" s="58"/>
      <c r="H172" s="59"/>
      <c r="I172" s="59"/>
      <c r="J172" s="34" t="s">
        <v>59</v>
      </c>
      <c r="K172" s="34" t="s">
        <v>1030</v>
      </c>
      <c r="L172" s="35" t="s">
        <v>1029</v>
      </c>
      <c r="M172" s="34">
        <v>7</v>
      </c>
      <c r="N172" s="34" t="s">
        <v>1028</v>
      </c>
    </row>
    <row r="173" spans="1:14">
      <c r="A173" s="30">
        <v>161</v>
      </c>
      <c r="B173" s="55"/>
      <c r="C173" s="56"/>
      <c r="D173" s="57"/>
      <c r="E173" s="58"/>
      <c r="H173" s="59"/>
      <c r="I173" s="59"/>
      <c r="J173" s="34" t="s">
        <v>59</v>
      </c>
      <c r="K173" s="34" t="s">
        <v>1027</v>
      </c>
      <c r="L173" s="35" t="s">
        <v>84</v>
      </c>
      <c r="M173" s="34">
        <v>2</v>
      </c>
      <c r="N173" s="34" t="s">
        <v>1026</v>
      </c>
    </row>
    <row r="174" spans="1:14">
      <c r="A174" s="30">
        <v>162</v>
      </c>
      <c r="B174" s="55"/>
      <c r="C174" s="56"/>
      <c r="D174" s="57"/>
      <c r="E174" s="58"/>
      <c r="H174" s="59"/>
      <c r="I174" s="59"/>
      <c r="J174" s="34" t="s">
        <v>59</v>
      </c>
      <c r="K174" s="34" t="s">
        <v>1025</v>
      </c>
      <c r="L174" s="35" t="s">
        <v>920</v>
      </c>
      <c r="M174" s="34">
        <v>2</v>
      </c>
      <c r="N174" s="34" t="s">
        <v>1024</v>
      </c>
    </row>
    <row r="175" spans="1:14">
      <c r="A175" s="30">
        <v>163</v>
      </c>
      <c r="B175" s="55"/>
      <c r="C175" s="56"/>
      <c r="D175" s="57"/>
      <c r="E175" s="58"/>
      <c r="H175" s="59"/>
      <c r="I175" s="59"/>
      <c r="J175" s="34" t="s">
        <v>59</v>
      </c>
      <c r="K175" s="34" t="s">
        <v>1023</v>
      </c>
      <c r="L175" s="35" t="s">
        <v>1022</v>
      </c>
      <c r="M175" s="34">
        <v>5</v>
      </c>
      <c r="N175" s="34" t="s">
        <v>1021</v>
      </c>
    </row>
    <row r="176" spans="1:14">
      <c r="A176" s="30">
        <v>164</v>
      </c>
      <c r="B176" s="55"/>
      <c r="C176" s="56"/>
      <c r="D176" s="57"/>
      <c r="E176" s="58"/>
      <c r="H176" s="59"/>
      <c r="I176" s="59"/>
      <c r="J176" s="34" t="s">
        <v>59</v>
      </c>
      <c r="K176" s="34" t="s">
        <v>1020</v>
      </c>
      <c r="L176" s="35" t="s">
        <v>1019</v>
      </c>
      <c r="M176" s="34">
        <v>7</v>
      </c>
      <c r="N176" s="34" t="s">
        <v>1018</v>
      </c>
    </row>
    <row r="177" spans="1:14">
      <c r="A177" s="30">
        <v>165</v>
      </c>
      <c r="B177" s="55"/>
      <c r="C177" s="56"/>
      <c r="D177" s="57"/>
      <c r="E177" s="58"/>
      <c r="H177" s="59"/>
      <c r="I177" s="59"/>
      <c r="J177" s="34" t="s">
        <v>59</v>
      </c>
      <c r="K177" s="34" t="s">
        <v>1017</v>
      </c>
      <c r="L177" s="35" t="s">
        <v>1016</v>
      </c>
      <c r="M177" s="34">
        <v>2</v>
      </c>
      <c r="N177" s="34" t="s">
        <v>1015</v>
      </c>
    </row>
    <row r="178" spans="1:14">
      <c r="A178" s="30">
        <v>166</v>
      </c>
      <c r="B178" s="55"/>
      <c r="C178" s="56"/>
      <c r="D178" s="57"/>
      <c r="E178" s="58"/>
      <c r="H178" s="59"/>
      <c r="I178" s="59"/>
      <c r="J178" s="34" t="s">
        <v>59</v>
      </c>
      <c r="K178" s="34" t="s">
        <v>1014</v>
      </c>
      <c r="L178" s="35" t="s">
        <v>1013</v>
      </c>
      <c r="M178" s="34">
        <v>4</v>
      </c>
      <c r="N178" s="34" t="s">
        <v>1012</v>
      </c>
    </row>
    <row r="179" spans="1:14">
      <c r="A179" s="30">
        <v>167</v>
      </c>
      <c r="B179" s="55"/>
      <c r="C179" s="56"/>
      <c r="D179" s="57"/>
      <c r="E179" s="58"/>
      <c r="H179" s="59"/>
      <c r="I179" s="59"/>
      <c r="J179" s="34" t="s">
        <v>59</v>
      </c>
      <c r="K179" s="34" t="s">
        <v>1011</v>
      </c>
      <c r="L179" s="35" t="s">
        <v>1010</v>
      </c>
      <c r="M179" s="34">
        <v>8</v>
      </c>
      <c r="N179" s="34" t="s">
        <v>1009</v>
      </c>
    </row>
    <row r="180" spans="1:14">
      <c r="A180" s="30">
        <v>168</v>
      </c>
      <c r="B180" s="55"/>
      <c r="C180" s="56"/>
      <c r="D180" s="57"/>
      <c r="E180" s="58"/>
      <c r="H180" s="59"/>
      <c r="I180" s="59"/>
      <c r="J180" s="34" t="s">
        <v>59</v>
      </c>
      <c r="K180" s="34" t="s">
        <v>1008</v>
      </c>
      <c r="L180" s="35" t="s">
        <v>1007</v>
      </c>
      <c r="M180" s="34">
        <v>8</v>
      </c>
      <c r="N180" s="34" t="s">
        <v>1006</v>
      </c>
    </row>
    <row r="181" spans="1:14">
      <c r="A181" s="30">
        <v>169</v>
      </c>
      <c r="B181" s="55"/>
      <c r="C181" s="56"/>
      <c r="D181" s="57"/>
      <c r="E181" s="58"/>
      <c r="H181" s="59"/>
      <c r="I181" s="59"/>
      <c r="J181" s="34" t="s">
        <v>59</v>
      </c>
      <c r="K181" s="34" t="s">
        <v>1005</v>
      </c>
      <c r="L181" s="35" t="s">
        <v>1004</v>
      </c>
      <c r="M181" s="34">
        <v>2</v>
      </c>
      <c r="N181" s="34" t="s">
        <v>1003</v>
      </c>
    </row>
    <row r="182" spans="1:14">
      <c r="A182" s="30">
        <v>170</v>
      </c>
      <c r="B182" s="55"/>
      <c r="C182" s="56"/>
      <c r="D182" s="57"/>
      <c r="E182" s="58"/>
      <c r="H182" s="59"/>
      <c r="I182" s="59"/>
      <c r="J182" s="34" t="s">
        <v>59</v>
      </c>
      <c r="K182" s="34" t="s">
        <v>1002</v>
      </c>
      <c r="L182" s="35" t="s">
        <v>925</v>
      </c>
      <c r="M182" s="34">
        <v>2</v>
      </c>
      <c r="N182" s="34" t="s">
        <v>1001</v>
      </c>
    </row>
    <row r="183" spans="1:14">
      <c r="A183" s="30">
        <v>171</v>
      </c>
      <c r="B183" s="55"/>
      <c r="C183" s="56"/>
      <c r="D183" s="57"/>
      <c r="E183" s="58"/>
      <c r="H183" s="59"/>
      <c r="I183" s="59"/>
      <c r="J183" s="34" t="s">
        <v>59</v>
      </c>
      <c r="K183" s="34" t="s">
        <v>1000</v>
      </c>
      <c r="L183" s="35" t="s">
        <v>920</v>
      </c>
      <c r="M183" s="34">
        <v>2</v>
      </c>
      <c r="N183" s="34" t="s">
        <v>999</v>
      </c>
    </row>
    <row r="184" spans="1:14">
      <c r="A184" s="30">
        <v>172</v>
      </c>
      <c r="B184" s="55"/>
      <c r="C184" s="56"/>
      <c r="D184" s="57"/>
      <c r="E184" s="58"/>
      <c r="H184" s="59"/>
      <c r="I184" s="59"/>
      <c r="J184" s="34" t="s">
        <v>59</v>
      </c>
      <c r="K184" s="34" t="s">
        <v>998</v>
      </c>
      <c r="L184" s="35" t="s">
        <v>920</v>
      </c>
      <c r="M184" s="34">
        <v>2</v>
      </c>
      <c r="N184" s="34" t="s">
        <v>997</v>
      </c>
    </row>
    <row r="185" spans="1:14">
      <c r="A185" s="30">
        <v>173</v>
      </c>
      <c r="B185" s="55"/>
      <c r="C185" s="56"/>
      <c r="D185" s="57"/>
      <c r="E185" s="58"/>
      <c r="H185" s="59"/>
      <c r="I185" s="59"/>
      <c r="J185" s="34" t="s">
        <v>59</v>
      </c>
      <c r="K185" s="34" t="s">
        <v>996</v>
      </c>
      <c r="L185" s="35" t="s">
        <v>995</v>
      </c>
      <c r="M185" s="34">
        <v>4</v>
      </c>
      <c r="N185" s="34" t="s">
        <v>994</v>
      </c>
    </row>
    <row r="186" spans="1:14">
      <c r="A186" s="30">
        <v>174</v>
      </c>
      <c r="B186" s="55"/>
      <c r="C186" s="56"/>
      <c r="D186" s="57"/>
      <c r="E186" s="58"/>
      <c r="H186" s="59"/>
      <c r="I186" s="59"/>
      <c r="J186" s="34" t="s">
        <v>59</v>
      </c>
      <c r="K186" s="34" t="s">
        <v>993</v>
      </c>
      <c r="L186" s="35" t="s">
        <v>992</v>
      </c>
      <c r="M186" s="34">
        <v>7</v>
      </c>
      <c r="N186" s="34" t="s">
        <v>991</v>
      </c>
    </row>
    <row r="187" spans="1:14">
      <c r="A187" s="30">
        <v>175</v>
      </c>
      <c r="B187" s="55"/>
      <c r="C187" s="56"/>
      <c r="D187" s="57"/>
      <c r="E187" s="58"/>
      <c r="H187" s="59"/>
      <c r="I187" s="59"/>
      <c r="J187" s="34" t="s">
        <v>59</v>
      </c>
      <c r="K187" s="34" t="s">
        <v>990</v>
      </c>
      <c r="L187" s="35" t="s">
        <v>989</v>
      </c>
      <c r="M187" s="34">
        <v>7</v>
      </c>
      <c r="N187" s="34" t="s">
        <v>988</v>
      </c>
    </row>
    <row r="188" spans="1:14">
      <c r="A188" s="30">
        <v>176</v>
      </c>
      <c r="B188" s="55"/>
      <c r="C188" s="56"/>
      <c r="D188" s="57"/>
      <c r="E188" s="58"/>
      <c r="H188" s="59"/>
      <c r="I188" s="59"/>
      <c r="J188" s="34" t="s">
        <v>59</v>
      </c>
      <c r="K188" s="34" t="s">
        <v>987</v>
      </c>
      <c r="L188" s="35" t="s">
        <v>375</v>
      </c>
      <c r="M188" s="34">
        <v>5</v>
      </c>
      <c r="N188" s="34" t="s">
        <v>986</v>
      </c>
    </row>
    <row r="189" spans="1:14">
      <c r="A189" s="30">
        <v>177</v>
      </c>
      <c r="B189" s="55"/>
      <c r="C189" s="56"/>
      <c r="D189" s="57"/>
      <c r="E189" s="58"/>
      <c r="H189" s="59"/>
      <c r="I189" s="59"/>
      <c r="J189" s="34" t="s">
        <v>59</v>
      </c>
      <c r="K189" s="34" t="s">
        <v>985</v>
      </c>
      <c r="L189" s="35" t="s">
        <v>984</v>
      </c>
      <c r="M189" s="34">
        <v>2</v>
      </c>
      <c r="N189" s="34" t="s">
        <v>983</v>
      </c>
    </row>
    <row r="190" spans="1:14">
      <c r="A190" s="30">
        <v>178</v>
      </c>
      <c r="B190" s="55"/>
      <c r="C190" s="56"/>
      <c r="D190" s="57"/>
      <c r="E190" s="58"/>
      <c r="H190" s="59"/>
      <c r="I190" s="59"/>
      <c r="J190" s="34" t="s">
        <v>59</v>
      </c>
      <c r="K190" s="34" t="s">
        <v>982</v>
      </c>
      <c r="L190" s="35" t="s">
        <v>981</v>
      </c>
      <c r="M190" s="34">
        <v>2</v>
      </c>
      <c r="N190" s="34" t="s">
        <v>980</v>
      </c>
    </row>
    <row r="191" spans="1:14">
      <c r="A191" s="30">
        <v>179</v>
      </c>
      <c r="B191" s="55"/>
      <c r="C191" s="56"/>
      <c r="D191" s="57"/>
      <c r="E191" s="58"/>
      <c r="H191" s="59"/>
      <c r="I191" s="59"/>
      <c r="J191" s="34" t="s">
        <v>59</v>
      </c>
      <c r="K191" s="34" t="s">
        <v>979</v>
      </c>
      <c r="L191" s="35" t="s">
        <v>978</v>
      </c>
      <c r="M191" s="34">
        <v>2</v>
      </c>
      <c r="N191" s="34" t="s">
        <v>977</v>
      </c>
    </row>
    <row r="192" spans="1:14">
      <c r="A192" s="30">
        <v>180</v>
      </c>
      <c r="B192" s="55"/>
      <c r="C192" s="56"/>
      <c r="D192" s="57"/>
      <c r="E192" s="58"/>
      <c r="H192" s="59"/>
      <c r="I192" s="59"/>
      <c r="J192" s="34" t="s">
        <v>59</v>
      </c>
      <c r="K192" s="34" t="s">
        <v>976</v>
      </c>
      <c r="L192" s="35" t="s">
        <v>975</v>
      </c>
      <c r="M192" s="34">
        <v>5</v>
      </c>
      <c r="N192" s="34" t="s">
        <v>974</v>
      </c>
    </row>
    <row r="193" spans="1:14">
      <c r="A193" s="30">
        <v>181</v>
      </c>
      <c r="B193" s="55"/>
      <c r="C193" s="56"/>
      <c r="D193" s="57"/>
      <c r="E193" s="58"/>
      <c r="H193" s="59"/>
      <c r="I193" s="59"/>
      <c r="J193" s="34" t="s">
        <v>59</v>
      </c>
      <c r="K193" s="34" t="s">
        <v>973</v>
      </c>
      <c r="L193" s="35" t="s">
        <v>972</v>
      </c>
      <c r="M193" s="34">
        <v>2</v>
      </c>
      <c r="N193" s="34" t="s">
        <v>971</v>
      </c>
    </row>
    <row r="194" spans="1:14">
      <c r="A194" s="30">
        <v>182</v>
      </c>
      <c r="B194" s="55"/>
      <c r="C194" s="56"/>
      <c r="D194" s="57"/>
      <c r="E194" s="58"/>
      <c r="H194" s="59"/>
      <c r="I194" s="59"/>
      <c r="J194" s="34" t="s">
        <v>59</v>
      </c>
      <c r="K194" s="34" t="s">
        <v>970</v>
      </c>
      <c r="L194" s="35" t="s">
        <v>969</v>
      </c>
      <c r="M194" s="34">
        <v>7</v>
      </c>
      <c r="N194" s="34" t="s">
        <v>968</v>
      </c>
    </row>
    <row r="195" spans="1:14">
      <c r="A195" s="30">
        <v>183</v>
      </c>
      <c r="B195" s="55"/>
      <c r="C195" s="56"/>
      <c r="D195" s="57"/>
      <c r="E195" s="58"/>
      <c r="H195" s="59"/>
      <c r="I195" s="59"/>
      <c r="J195" s="34" t="s">
        <v>59</v>
      </c>
      <c r="K195" s="34" t="s">
        <v>967</v>
      </c>
      <c r="L195" s="35" t="s">
        <v>966</v>
      </c>
      <c r="M195" s="34">
        <v>7</v>
      </c>
      <c r="N195" s="34" t="s">
        <v>965</v>
      </c>
    </row>
    <row r="196" spans="1:14">
      <c r="A196" s="30">
        <v>184</v>
      </c>
      <c r="B196" s="55"/>
      <c r="C196" s="56"/>
      <c r="D196" s="57"/>
      <c r="E196" s="58"/>
      <c r="H196" s="59"/>
      <c r="I196" s="59"/>
      <c r="J196" s="34" t="s">
        <v>59</v>
      </c>
      <c r="K196" s="34" t="s">
        <v>964</v>
      </c>
      <c r="L196" s="35" t="s">
        <v>934</v>
      </c>
      <c r="M196" s="34">
        <v>2</v>
      </c>
      <c r="N196" s="34" t="s">
        <v>963</v>
      </c>
    </row>
    <row r="197" spans="1:14">
      <c r="A197" s="30">
        <v>185</v>
      </c>
      <c r="B197" s="55"/>
      <c r="C197" s="56"/>
      <c r="D197" s="57"/>
      <c r="E197" s="58"/>
      <c r="H197" s="59"/>
      <c r="I197" s="59"/>
      <c r="J197" s="34" t="s">
        <v>59</v>
      </c>
      <c r="K197" s="34" t="s">
        <v>962</v>
      </c>
      <c r="L197" s="35" t="s">
        <v>961</v>
      </c>
      <c r="M197" s="34">
        <v>5</v>
      </c>
      <c r="N197" s="34" t="s">
        <v>960</v>
      </c>
    </row>
    <row r="198" spans="1:14">
      <c r="A198" s="30">
        <v>186</v>
      </c>
      <c r="B198" s="55"/>
      <c r="C198" s="56"/>
      <c r="D198" s="57"/>
      <c r="E198" s="58"/>
      <c r="H198" s="59"/>
      <c r="I198" s="59"/>
      <c r="J198" s="34" t="s">
        <v>59</v>
      </c>
      <c r="K198" s="34" t="s">
        <v>959</v>
      </c>
      <c r="L198" s="35" t="s">
        <v>958</v>
      </c>
      <c r="M198" s="34">
        <v>2</v>
      </c>
      <c r="N198" s="34" t="s">
        <v>957</v>
      </c>
    </row>
    <row r="199" spans="1:14">
      <c r="A199" s="30">
        <v>187</v>
      </c>
      <c r="B199" s="55"/>
      <c r="C199" s="56"/>
      <c r="D199" s="57"/>
      <c r="E199" s="58"/>
      <c r="H199" s="59"/>
      <c r="I199" s="59"/>
      <c r="J199" s="34" t="s">
        <v>59</v>
      </c>
      <c r="K199" s="34" t="s">
        <v>956</v>
      </c>
      <c r="L199" s="35" t="s">
        <v>955</v>
      </c>
      <c r="M199" s="34">
        <v>8</v>
      </c>
      <c r="N199" s="34" t="s">
        <v>954</v>
      </c>
    </row>
    <row r="200" spans="1:14">
      <c r="A200" s="30">
        <v>188</v>
      </c>
      <c r="B200" s="55"/>
      <c r="C200" s="56"/>
      <c r="D200" s="57"/>
      <c r="E200" s="58"/>
      <c r="H200" s="59"/>
      <c r="I200" s="59"/>
      <c r="J200" s="34" t="s">
        <v>59</v>
      </c>
      <c r="K200" s="34" t="s">
        <v>953</v>
      </c>
      <c r="L200" s="35" t="s">
        <v>952</v>
      </c>
      <c r="M200" s="34">
        <v>4</v>
      </c>
      <c r="N200" s="34" t="s">
        <v>951</v>
      </c>
    </row>
    <row r="201" spans="1:14">
      <c r="A201" s="30">
        <v>189</v>
      </c>
      <c r="B201" s="55"/>
      <c r="C201" s="56"/>
      <c r="D201" s="57"/>
      <c r="E201" s="58"/>
      <c r="H201" s="59"/>
      <c r="I201" s="59"/>
      <c r="J201" s="34" t="s">
        <v>59</v>
      </c>
      <c r="K201" s="34" t="s">
        <v>950</v>
      </c>
      <c r="L201" s="35" t="s">
        <v>634</v>
      </c>
      <c r="M201" s="34">
        <v>8</v>
      </c>
      <c r="N201" s="34" t="s">
        <v>949</v>
      </c>
    </row>
    <row r="202" spans="1:14">
      <c r="A202" s="30">
        <v>190</v>
      </c>
      <c r="B202" s="55"/>
      <c r="C202" s="56"/>
      <c r="D202" s="57"/>
      <c r="E202" s="58"/>
      <c r="H202" s="59"/>
      <c r="I202" s="59"/>
      <c r="J202" s="34" t="s">
        <v>59</v>
      </c>
      <c r="K202" s="34" t="s">
        <v>948</v>
      </c>
      <c r="L202" s="35" t="s">
        <v>943</v>
      </c>
      <c r="M202" s="34">
        <v>8</v>
      </c>
      <c r="N202" s="34" t="s">
        <v>947</v>
      </c>
    </row>
    <row r="203" spans="1:14">
      <c r="A203" s="30">
        <v>191</v>
      </c>
      <c r="B203" s="55"/>
      <c r="C203" s="56"/>
      <c r="D203" s="57"/>
      <c r="E203" s="58"/>
      <c r="H203" s="59"/>
      <c r="I203" s="59"/>
      <c r="J203" s="34" t="s">
        <v>59</v>
      </c>
      <c r="K203" s="34" t="s">
        <v>946</v>
      </c>
      <c r="L203" s="35" t="s">
        <v>943</v>
      </c>
      <c r="M203" s="34">
        <v>8</v>
      </c>
      <c r="N203" s="34" t="s">
        <v>945</v>
      </c>
    </row>
    <row r="204" spans="1:14">
      <c r="A204" s="30">
        <v>192</v>
      </c>
      <c r="B204" s="55"/>
      <c r="C204" s="56"/>
      <c r="D204" s="57"/>
      <c r="E204" s="58"/>
      <c r="H204" s="59"/>
      <c r="I204" s="59"/>
      <c r="J204" s="34" t="s">
        <v>59</v>
      </c>
      <c r="K204" s="34" t="s">
        <v>944</v>
      </c>
      <c r="L204" s="35" t="s">
        <v>943</v>
      </c>
      <c r="M204" s="34">
        <v>8</v>
      </c>
      <c r="N204" s="34" t="s">
        <v>942</v>
      </c>
    </row>
    <row r="205" spans="1:14">
      <c r="A205" s="30">
        <v>193</v>
      </c>
      <c r="B205" s="55"/>
      <c r="C205" s="56"/>
      <c r="D205" s="57"/>
      <c r="E205" s="58"/>
      <c r="H205" s="59"/>
      <c r="I205" s="59"/>
      <c r="J205" s="34" t="s">
        <v>59</v>
      </c>
      <c r="K205" s="34" t="s">
        <v>941</v>
      </c>
      <c r="L205" s="35" t="s">
        <v>940</v>
      </c>
      <c r="M205" s="34">
        <v>3</v>
      </c>
      <c r="N205" s="34" t="s">
        <v>939</v>
      </c>
    </row>
    <row r="206" spans="1:14">
      <c r="A206" s="30">
        <v>194</v>
      </c>
      <c r="B206" s="55"/>
      <c r="C206" s="56"/>
      <c r="D206" s="57"/>
      <c r="E206" s="58"/>
      <c r="H206" s="59"/>
      <c r="I206" s="59"/>
      <c r="J206" s="34" t="s">
        <v>59</v>
      </c>
      <c r="K206" s="34" t="s">
        <v>938</v>
      </c>
      <c r="L206" s="35" t="s">
        <v>937</v>
      </c>
      <c r="M206" s="34">
        <v>2</v>
      </c>
      <c r="N206" s="34" t="s">
        <v>936</v>
      </c>
    </row>
    <row r="207" spans="1:14">
      <c r="A207" s="30">
        <v>195</v>
      </c>
      <c r="B207" s="55"/>
      <c r="C207" s="56"/>
      <c r="D207" s="57"/>
      <c r="E207" s="58"/>
      <c r="H207" s="59"/>
      <c r="I207" s="59"/>
      <c r="J207" s="34" t="s">
        <v>59</v>
      </c>
      <c r="K207" s="34" t="s">
        <v>935</v>
      </c>
      <c r="L207" s="35" t="s">
        <v>934</v>
      </c>
      <c r="M207" s="34">
        <v>2</v>
      </c>
      <c r="N207" s="34" t="s">
        <v>933</v>
      </c>
    </row>
    <row r="208" spans="1:14">
      <c r="A208" s="30">
        <v>196</v>
      </c>
      <c r="B208" s="55"/>
      <c r="C208" s="56"/>
      <c r="D208" s="57"/>
      <c r="E208" s="58"/>
      <c r="H208" s="59"/>
      <c r="I208" s="59"/>
      <c r="J208" s="34" t="s">
        <v>59</v>
      </c>
      <c r="K208" s="34" t="s">
        <v>932</v>
      </c>
      <c r="L208" s="35" t="s">
        <v>931</v>
      </c>
      <c r="M208" s="34">
        <v>2</v>
      </c>
      <c r="N208" s="34" t="s">
        <v>930</v>
      </c>
    </row>
    <row r="209" spans="1:14">
      <c r="A209" s="30">
        <v>197</v>
      </c>
      <c r="B209" s="55"/>
      <c r="C209" s="56"/>
      <c r="D209" s="57"/>
      <c r="E209" s="58"/>
      <c r="H209" s="59"/>
      <c r="I209" s="59"/>
      <c r="J209" s="34" t="s">
        <v>59</v>
      </c>
      <c r="K209" s="34" t="s">
        <v>929</v>
      </c>
      <c r="L209" s="35" t="s">
        <v>928</v>
      </c>
      <c r="M209" s="34">
        <v>9</v>
      </c>
      <c r="N209" s="34" t="s">
        <v>927</v>
      </c>
    </row>
    <row r="210" spans="1:14">
      <c r="A210" s="30">
        <v>198</v>
      </c>
      <c r="B210" s="55"/>
      <c r="C210" s="56"/>
      <c r="D210" s="57"/>
      <c r="E210" s="58"/>
      <c r="H210" s="59"/>
      <c r="I210" s="59"/>
      <c r="J210" s="34" t="s">
        <v>59</v>
      </c>
      <c r="K210" s="34" t="s">
        <v>926</v>
      </c>
      <c r="L210" s="35" t="s">
        <v>925</v>
      </c>
      <c r="M210" s="34">
        <v>2</v>
      </c>
      <c r="N210" s="34" t="s">
        <v>924</v>
      </c>
    </row>
    <row r="211" spans="1:14">
      <c r="A211" s="30">
        <v>199</v>
      </c>
      <c r="B211" s="55"/>
      <c r="C211" s="56"/>
      <c r="D211" s="57"/>
      <c r="E211" s="58"/>
      <c r="H211" s="59"/>
      <c r="I211" s="59"/>
      <c r="J211" s="34" t="s">
        <v>59</v>
      </c>
      <c r="K211" s="34" t="s">
        <v>923</v>
      </c>
      <c r="L211" s="35" t="s">
        <v>920</v>
      </c>
      <c r="M211" s="34">
        <v>2</v>
      </c>
      <c r="N211" s="34" t="s">
        <v>922</v>
      </c>
    </row>
    <row r="212" spans="1:14">
      <c r="A212" s="30">
        <v>200</v>
      </c>
      <c r="B212" s="55"/>
      <c r="C212" s="56"/>
      <c r="D212" s="57"/>
      <c r="E212" s="58"/>
      <c r="H212" s="59"/>
      <c r="I212" s="59"/>
      <c r="J212" s="34" t="s">
        <v>59</v>
      </c>
      <c r="K212" s="34" t="s">
        <v>921</v>
      </c>
      <c r="L212" s="35" t="s">
        <v>920</v>
      </c>
      <c r="M212" s="34">
        <v>2</v>
      </c>
      <c r="N212" s="34" t="s">
        <v>919</v>
      </c>
    </row>
    <row r="213" spans="1:14">
      <c r="A213" s="30">
        <v>201</v>
      </c>
      <c r="B213" s="55"/>
      <c r="C213" s="56"/>
      <c r="D213" s="57"/>
      <c r="E213" s="58"/>
      <c r="H213" s="59"/>
      <c r="I213" s="59"/>
      <c r="J213" s="34" t="s">
        <v>59</v>
      </c>
      <c r="K213" s="34" t="s">
        <v>918</v>
      </c>
      <c r="L213" s="35" t="s">
        <v>917</v>
      </c>
      <c r="M213" s="34">
        <v>2</v>
      </c>
      <c r="N213" s="34" t="s">
        <v>916</v>
      </c>
    </row>
    <row r="214" spans="1:14">
      <c r="A214" s="30">
        <v>202</v>
      </c>
      <c r="B214" s="55"/>
      <c r="C214" s="56"/>
      <c r="D214" s="57"/>
      <c r="E214" s="58"/>
      <c r="H214" s="59"/>
      <c r="I214" s="59"/>
      <c r="J214" s="34" t="s">
        <v>59</v>
      </c>
      <c r="K214" s="34" t="s">
        <v>915</v>
      </c>
      <c r="L214" s="35" t="s">
        <v>914</v>
      </c>
      <c r="M214" s="34">
        <v>7</v>
      </c>
      <c r="N214" s="34" t="s">
        <v>913</v>
      </c>
    </row>
    <row r="215" spans="1:14">
      <c r="A215" s="30">
        <v>203</v>
      </c>
      <c r="B215" s="55"/>
      <c r="C215" s="56"/>
      <c r="D215" s="57"/>
      <c r="E215" s="58"/>
      <c r="H215" s="59"/>
      <c r="I215" s="59"/>
      <c r="J215" s="34" t="s">
        <v>59</v>
      </c>
      <c r="K215" s="34" t="s">
        <v>912</v>
      </c>
      <c r="L215" s="35" t="s">
        <v>318</v>
      </c>
      <c r="M215" s="34">
        <v>8</v>
      </c>
      <c r="N215" s="34" t="s">
        <v>911</v>
      </c>
    </row>
    <row r="216" spans="1:14">
      <c r="A216" s="30">
        <v>204</v>
      </c>
      <c r="B216" s="55"/>
      <c r="C216" s="56"/>
      <c r="D216" s="57"/>
      <c r="E216" s="58"/>
      <c r="H216" s="59"/>
      <c r="I216" s="59"/>
      <c r="J216" s="34" t="s">
        <v>59</v>
      </c>
      <c r="K216" s="34" t="s">
        <v>910</v>
      </c>
      <c r="L216" s="35" t="s">
        <v>834</v>
      </c>
      <c r="M216" s="34">
        <v>3</v>
      </c>
      <c r="N216" s="34" t="s">
        <v>909</v>
      </c>
    </row>
    <row r="217" spans="1:14">
      <c r="A217" s="30">
        <v>205</v>
      </c>
      <c r="B217" s="55"/>
      <c r="C217" s="56"/>
      <c r="D217" s="57"/>
      <c r="E217" s="58"/>
      <c r="H217" s="59"/>
      <c r="I217" s="59"/>
      <c r="J217" s="34" t="s">
        <v>59</v>
      </c>
      <c r="K217" s="34" t="s">
        <v>908</v>
      </c>
      <c r="L217" s="35" t="s">
        <v>834</v>
      </c>
      <c r="M217" s="34">
        <v>3</v>
      </c>
      <c r="N217" s="34" t="s">
        <v>907</v>
      </c>
    </row>
    <row r="218" spans="1:14">
      <c r="A218" s="30">
        <v>206</v>
      </c>
      <c r="B218" s="55"/>
      <c r="C218" s="56"/>
      <c r="D218" s="57"/>
      <c r="E218" s="58"/>
      <c r="H218" s="59"/>
      <c r="I218" s="59"/>
      <c r="J218" s="34" t="s">
        <v>59</v>
      </c>
      <c r="K218" s="34" t="s">
        <v>906</v>
      </c>
      <c r="L218" s="35" t="s">
        <v>905</v>
      </c>
      <c r="M218" s="34">
        <v>7</v>
      </c>
      <c r="N218" s="34" t="s">
        <v>904</v>
      </c>
    </row>
    <row r="219" spans="1:14">
      <c r="A219" s="30">
        <v>207</v>
      </c>
      <c r="B219" s="55"/>
      <c r="C219" s="56"/>
      <c r="D219" s="57"/>
      <c r="E219" s="58"/>
      <c r="H219" s="59"/>
      <c r="I219" s="59"/>
      <c r="J219" s="34" t="s">
        <v>59</v>
      </c>
      <c r="K219" s="34" t="s">
        <v>903</v>
      </c>
      <c r="L219" s="35" t="s">
        <v>902</v>
      </c>
      <c r="M219" s="34">
        <v>2</v>
      </c>
      <c r="N219" s="34" t="s">
        <v>901</v>
      </c>
    </row>
    <row r="220" spans="1:14">
      <c r="A220" s="30">
        <v>208</v>
      </c>
      <c r="B220" s="55"/>
      <c r="C220" s="56"/>
      <c r="D220" s="57"/>
      <c r="E220" s="58"/>
      <c r="H220" s="59"/>
      <c r="I220" s="59"/>
      <c r="J220" s="34" t="s">
        <v>59</v>
      </c>
      <c r="K220" s="34" t="s">
        <v>900</v>
      </c>
      <c r="L220" s="35" t="s">
        <v>899</v>
      </c>
      <c r="M220" s="34">
        <v>2</v>
      </c>
      <c r="N220" s="34" t="s">
        <v>898</v>
      </c>
    </row>
    <row r="221" spans="1:14">
      <c r="A221" s="30">
        <v>209</v>
      </c>
      <c r="B221" s="55"/>
      <c r="C221" s="56"/>
      <c r="D221" s="57"/>
      <c r="E221" s="58"/>
      <c r="H221" s="59"/>
      <c r="I221" s="59"/>
      <c r="J221" s="34" t="s">
        <v>59</v>
      </c>
      <c r="K221" s="34" t="s">
        <v>897</v>
      </c>
      <c r="L221" s="35" t="s">
        <v>896</v>
      </c>
      <c r="M221" s="34">
        <v>5</v>
      </c>
      <c r="N221" s="34" t="s">
        <v>895</v>
      </c>
    </row>
    <row r="222" spans="1:14">
      <c r="A222" s="30">
        <v>210</v>
      </c>
      <c r="B222" s="55"/>
      <c r="C222" s="56"/>
      <c r="D222" s="57"/>
      <c r="E222" s="58"/>
      <c r="H222" s="59"/>
      <c r="I222" s="59"/>
      <c r="J222" s="34" t="s">
        <v>59</v>
      </c>
      <c r="K222" s="34" t="s">
        <v>894</v>
      </c>
      <c r="L222" s="35" t="s">
        <v>893</v>
      </c>
      <c r="M222" s="34">
        <v>4</v>
      </c>
      <c r="N222" s="34" t="s">
        <v>892</v>
      </c>
    </row>
    <row r="223" spans="1:14">
      <c r="A223" s="30">
        <v>211</v>
      </c>
      <c r="B223" s="55"/>
      <c r="C223" s="56"/>
      <c r="D223" s="57"/>
      <c r="E223" s="58"/>
      <c r="H223" s="59"/>
      <c r="I223" s="59"/>
      <c r="J223" s="34" t="s">
        <v>59</v>
      </c>
      <c r="K223" s="34" t="s">
        <v>891</v>
      </c>
      <c r="L223" s="35" t="s">
        <v>890</v>
      </c>
      <c r="M223" s="34">
        <v>3</v>
      </c>
      <c r="N223" s="34" t="s">
        <v>889</v>
      </c>
    </row>
    <row r="224" spans="1:14">
      <c r="A224" s="30">
        <v>212</v>
      </c>
      <c r="B224" s="55"/>
      <c r="C224" s="56"/>
      <c r="D224" s="57"/>
      <c r="E224" s="58"/>
      <c r="H224" s="59"/>
      <c r="I224" s="59"/>
      <c r="J224" s="34" t="s">
        <v>59</v>
      </c>
      <c r="K224" s="34" t="s">
        <v>888</v>
      </c>
      <c r="L224" s="35" t="s">
        <v>877</v>
      </c>
      <c r="M224" s="34">
        <v>2</v>
      </c>
      <c r="N224" s="34" t="s">
        <v>887</v>
      </c>
    </row>
    <row r="225" spans="1:14">
      <c r="A225" s="30">
        <v>213</v>
      </c>
      <c r="B225" s="55"/>
      <c r="C225" s="56"/>
      <c r="D225" s="57"/>
      <c r="E225" s="58"/>
      <c r="H225" s="59"/>
      <c r="I225" s="59"/>
      <c r="J225" s="34" t="s">
        <v>59</v>
      </c>
      <c r="K225" s="34" t="s">
        <v>886</v>
      </c>
      <c r="L225" s="35" t="s">
        <v>877</v>
      </c>
      <c r="M225" s="34">
        <v>2</v>
      </c>
      <c r="N225" s="34" t="s">
        <v>885</v>
      </c>
    </row>
    <row r="226" spans="1:14">
      <c r="A226" s="30">
        <v>214</v>
      </c>
      <c r="B226" s="55"/>
      <c r="C226" s="56"/>
      <c r="D226" s="57"/>
      <c r="E226" s="58"/>
      <c r="H226" s="59"/>
      <c r="I226" s="59"/>
      <c r="J226" s="34" t="s">
        <v>59</v>
      </c>
      <c r="K226" s="34" t="s">
        <v>884</v>
      </c>
      <c r="L226" s="35" t="s">
        <v>883</v>
      </c>
      <c r="M226" s="34">
        <v>5</v>
      </c>
      <c r="N226" s="34" t="s">
        <v>882</v>
      </c>
    </row>
    <row r="227" spans="1:14">
      <c r="A227" s="30">
        <v>215</v>
      </c>
      <c r="B227" s="55"/>
      <c r="C227" s="56"/>
      <c r="D227" s="57"/>
      <c r="E227" s="58"/>
      <c r="H227" s="59"/>
      <c r="I227" s="59"/>
      <c r="J227" s="34" t="s">
        <v>59</v>
      </c>
      <c r="K227" s="34" t="s">
        <v>881</v>
      </c>
      <c r="L227" s="35" t="s">
        <v>880</v>
      </c>
      <c r="M227" s="34">
        <v>7</v>
      </c>
      <c r="N227" s="34" t="s">
        <v>879</v>
      </c>
    </row>
    <row r="228" spans="1:14">
      <c r="A228" s="30">
        <v>216</v>
      </c>
      <c r="B228" s="55"/>
      <c r="C228" s="56"/>
      <c r="D228" s="57"/>
      <c r="E228" s="58"/>
      <c r="H228" s="59"/>
      <c r="I228" s="59"/>
      <c r="J228" s="34" t="s">
        <v>59</v>
      </c>
      <c r="K228" s="34" t="s">
        <v>878</v>
      </c>
      <c r="L228" s="35" t="s">
        <v>877</v>
      </c>
      <c r="M228" s="34">
        <v>2</v>
      </c>
      <c r="N228" s="34" t="s">
        <v>876</v>
      </c>
    </row>
    <row r="229" spans="1:14">
      <c r="A229" s="30">
        <v>217</v>
      </c>
      <c r="B229" s="55"/>
      <c r="C229" s="56"/>
      <c r="D229" s="57"/>
      <c r="E229" s="58"/>
      <c r="H229" s="59"/>
      <c r="I229" s="59"/>
      <c r="J229" s="34" t="s">
        <v>59</v>
      </c>
      <c r="K229" s="34" t="s">
        <v>875</v>
      </c>
      <c r="L229" s="35" t="s">
        <v>874</v>
      </c>
      <c r="M229" s="34">
        <v>2</v>
      </c>
      <c r="N229" s="34" t="s">
        <v>873</v>
      </c>
    </row>
    <row r="230" spans="1:14">
      <c r="A230" s="30">
        <v>218</v>
      </c>
      <c r="B230" s="55"/>
      <c r="C230" s="56"/>
      <c r="D230" s="57"/>
      <c r="E230" s="58"/>
      <c r="H230" s="59"/>
      <c r="I230" s="59"/>
      <c r="J230" s="34" t="s">
        <v>59</v>
      </c>
      <c r="K230" s="34" t="s">
        <v>872</v>
      </c>
      <c r="L230" s="35" t="s">
        <v>871</v>
      </c>
      <c r="M230" s="34">
        <v>2</v>
      </c>
      <c r="N230" s="34" t="s">
        <v>870</v>
      </c>
    </row>
    <row r="231" spans="1:14">
      <c r="A231" s="30">
        <v>219</v>
      </c>
      <c r="B231" s="55"/>
      <c r="C231" s="56"/>
      <c r="D231" s="57"/>
      <c r="E231" s="58"/>
      <c r="H231" s="59"/>
      <c r="I231" s="59"/>
      <c r="J231" s="34" t="s">
        <v>59</v>
      </c>
      <c r="K231" s="34" t="s">
        <v>869</v>
      </c>
      <c r="L231" s="35" t="s">
        <v>143</v>
      </c>
      <c r="M231" s="34">
        <v>2</v>
      </c>
      <c r="N231" s="34" t="s">
        <v>868</v>
      </c>
    </row>
    <row r="232" spans="1:14">
      <c r="A232" s="30">
        <v>220</v>
      </c>
      <c r="B232" s="55"/>
      <c r="C232" s="56"/>
      <c r="D232" s="57"/>
      <c r="E232" s="58"/>
      <c r="H232" s="59"/>
      <c r="I232" s="59"/>
      <c r="J232" s="34" t="s">
        <v>59</v>
      </c>
      <c r="K232" s="34" t="s">
        <v>867</v>
      </c>
      <c r="L232" s="35" t="s">
        <v>866</v>
      </c>
      <c r="M232" s="34">
        <v>4</v>
      </c>
      <c r="N232" s="34" t="s">
        <v>865</v>
      </c>
    </row>
    <row r="233" spans="1:14">
      <c r="A233" s="30">
        <v>221</v>
      </c>
      <c r="B233" s="55"/>
      <c r="C233" s="56"/>
      <c r="D233" s="57"/>
      <c r="E233" s="58"/>
      <c r="H233" s="59"/>
      <c r="I233" s="59"/>
      <c r="J233" s="34" t="s">
        <v>59</v>
      </c>
      <c r="K233" s="34" t="s">
        <v>864</v>
      </c>
      <c r="L233" s="35" t="s">
        <v>794</v>
      </c>
      <c r="M233" s="34">
        <v>8</v>
      </c>
      <c r="N233" s="34" t="s">
        <v>863</v>
      </c>
    </row>
    <row r="234" spans="1:14">
      <c r="A234" s="30">
        <v>222</v>
      </c>
      <c r="B234" s="55"/>
      <c r="C234" s="56"/>
      <c r="D234" s="57"/>
      <c r="E234" s="58"/>
      <c r="H234" s="59"/>
      <c r="I234" s="59"/>
      <c r="J234" s="34" t="s">
        <v>59</v>
      </c>
      <c r="K234" s="34" t="s">
        <v>862</v>
      </c>
      <c r="L234" s="35" t="s">
        <v>242</v>
      </c>
      <c r="M234" s="34">
        <v>5</v>
      </c>
      <c r="N234" s="34" t="s">
        <v>861</v>
      </c>
    </row>
    <row r="235" spans="1:14">
      <c r="A235" s="30">
        <v>223</v>
      </c>
      <c r="B235" s="55"/>
      <c r="C235" s="56"/>
      <c r="D235" s="57"/>
      <c r="E235" s="58"/>
      <c r="H235" s="59"/>
      <c r="I235" s="59"/>
      <c r="J235" s="34" t="s">
        <v>59</v>
      </c>
      <c r="K235" s="34" t="s">
        <v>860</v>
      </c>
      <c r="L235" s="35" t="s">
        <v>859</v>
      </c>
      <c r="M235" s="34">
        <v>9</v>
      </c>
      <c r="N235" s="34" t="s">
        <v>858</v>
      </c>
    </row>
    <row r="236" spans="1:14">
      <c r="A236" s="30">
        <v>224</v>
      </c>
      <c r="B236" s="55"/>
      <c r="C236" s="56"/>
      <c r="D236" s="57"/>
      <c r="E236" s="58"/>
      <c r="H236" s="59"/>
      <c r="I236" s="59"/>
      <c r="J236" s="34" t="s">
        <v>59</v>
      </c>
      <c r="K236" s="34" t="s">
        <v>857</v>
      </c>
      <c r="L236" s="35" t="s">
        <v>856</v>
      </c>
      <c r="M236" s="34">
        <v>7</v>
      </c>
      <c r="N236" s="34" t="s">
        <v>855</v>
      </c>
    </row>
    <row r="237" spans="1:14">
      <c r="A237" s="30">
        <v>225</v>
      </c>
      <c r="B237" s="55"/>
      <c r="C237" s="56"/>
      <c r="D237" s="57"/>
      <c r="E237" s="58"/>
      <c r="H237" s="59"/>
      <c r="I237" s="59"/>
      <c r="J237" s="34" t="s">
        <v>59</v>
      </c>
      <c r="K237" s="34" t="s">
        <v>854</v>
      </c>
      <c r="L237" s="35" t="s">
        <v>853</v>
      </c>
      <c r="M237" s="34">
        <v>3</v>
      </c>
      <c r="N237" s="34" t="s">
        <v>852</v>
      </c>
    </row>
    <row r="238" spans="1:14">
      <c r="A238" s="30">
        <v>226</v>
      </c>
      <c r="B238" s="55"/>
      <c r="C238" s="56"/>
      <c r="D238" s="57"/>
      <c r="E238" s="58"/>
      <c r="H238" s="59"/>
      <c r="I238" s="59"/>
      <c r="J238" s="34" t="s">
        <v>59</v>
      </c>
      <c r="K238" s="34" t="s">
        <v>851</v>
      </c>
      <c r="L238" s="35" t="s">
        <v>143</v>
      </c>
      <c r="M238" s="34">
        <v>2</v>
      </c>
      <c r="N238" s="34" t="s">
        <v>850</v>
      </c>
    </row>
    <row r="239" spans="1:14">
      <c r="A239" s="30">
        <v>227</v>
      </c>
      <c r="B239" s="55"/>
      <c r="C239" s="56"/>
      <c r="D239" s="57"/>
      <c r="E239" s="58"/>
      <c r="H239" s="59"/>
      <c r="I239" s="59"/>
      <c r="J239" s="34" t="s">
        <v>59</v>
      </c>
      <c r="K239" s="34" t="s">
        <v>849</v>
      </c>
      <c r="L239" s="35" t="s">
        <v>143</v>
      </c>
      <c r="M239" s="34">
        <v>2</v>
      </c>
      <c r="N239" s="34" t="s">
        <v>848</v>
      </c>
    </row>
    <row r="240" spans="1:14">
      <c r="A240" s="30">
        <v>228</v>
      </c>
      <c r="B240" s="55"/>
      <c r="C240" s="56"/>
      <c r="D240" s="57"/>
      <c r="E240" s="58"/>
      <c r="H240" s="59"/>
      <c r="I240" s="59"/>
      <c r="J240" s="34" t="s">
        <v>59</v>
      </c>
      <c r="K240" s="34" t="s">
        <v>847</v>
      </c>
      <c r="L240" s="35" t="s">
        <v>143</v>
      </c>
      <c r="M240" s="34">
        <v>2</v>
      </c>
      <c r="N240" s="34" t="s">
        <v>846</v>
      </c>
    </row>
    <row r="241" spans="1:14">
      <c r="A241" s="30">
        <v>229</v>
      </c>
      <c r="B241" s="55"/>
      <c r="C241" s="56"/>
      <c r="D241" s="57"/>
      <c r="E241" s="58"/>
      <c r="H241" s="59"/>
      <c r="I241" s="59"/>
      <c r="J241" s="34" t="s">
        <v>59</v>
      </c>
      <c r="K241" s="34" t="s">
        <v>845</v>
      </c>
      <c r="L241" s="35" t="s">
        <v>143</v>
      </c>
      <c r="M241" s="34">
        <v>2</v>
      </c>
      <c r="N241" s="34" t="s">
        <v>844</v>
      </c>
    </row>
    <row r="242" spans="1:14">
      <c r="A242" s="30">
        <v>230</v>
      </c>
      <c r="B242" s="55"/>
      <c r="C242" s="56"/>
      <c r="D242" s="57"/>
      <c r="E242" s="58"/>
      <c r="H242" s="59"/>
      <c r="I242" s="59"/>
      <c r="J242" s="34" t="s">
        <v>59</v>
      </c>
      <c r="K242" s="34" t="s">
        <v>843</v>
      </c>
      <c r="L242" s="35" t="s">
        <v>842</v>
      </c>
      <c r="M242" s="34">
        <v>8</v>
      </c>
      <c r="N242" s="34" t="s">
        <v>841</v>
      </c>
    </row>
    <row r="243" spans="1:14">
      <c r="A243" s="30">
        <v>231</v>
      </c>
      <c r="B243" s="55"/>
      <c r="C243" s="56"/>
      <c r="D243" s="57"/>
      <c r="E243" s="58"/>
      <c r="H243" s="59"/>
      <c r="I243" s="59"/>
      <c r="J243" s="34" t="s">
        <v>59</v>
      </c>
      <c r="K243" s="34" t="s">
        <v>840</v>
      </c>
      <c r="L243" s="35" t="s">
        <v>143</v>
      </c>
      <c r="M243" s="34">
        <v>2</v>
      </c>
      <c r="N243" s="34" t="s">
        <v>839</v>
      </c>
    </row>
    <row r="244" spans="1:14">
      <c r="A244" s="30">
        <v>232</v>
      </c>
      <c r="B244" s="55"/>
      <c r="C244" s="56"/>
      <c r="D244" s="57"/>
      <c r="E244" s="58"/>
      <c r="H244" s="59"/>
      <c r="I244" s="59"/>
      <c r="J244" s="34" t="s">
        <v>59</v>
      </c>
      <c r="K244" s="34" t="s">
        <v>838</v>
      </c>
      <c r="L244" s="35" t="s">
        <v>837</v>
      </c>
      <c r="M244" s="34">
        <v>2</v>
      </c>
      <c r="N244" s="34" t="s">
        <v>836</v>
      </c>
    </row>
    <row r="245" spans="1:14">
      <c r="A245" s="30">
        <v>233</v>
      </c>
      <c r="B245" s="55"/>
      <c r="C245" s="56"/>
      <c r="D245" s="57"/>
      <c r="E245" s="58"/>
      <c r="H245" s="59"/>
      <c r="I245" s="59"/>
      <c r="J245" s="34" t="s">
        <v>59</v>
      </c>
      <c r="K245" s="34" t="s">
        <v>835</v>
      </c>
      <c r="L245" s="35" t="s">
        <v>834</v>
      </c>
      <c r="M245" s="34">
        <v>3</v>
      </c>
      <c r="N245" s="34" t="s">
        <v>833</v>
      </c>
    </row>
    <row r="246" spans="1:14">
      <c r="A246" s="30">
        <v>234</v>
      </c>
      <c r="B246" s="55"/>
      <c r="C246" s="56"/>
      <c r="D246" s="57"/>
      <c r="E246" s="58"/>
      <c r="H246" s="59"/>
      <c r="I246" s="59"/>
      <c r="J246" s="34" t="s">
        <v>59</v>
      </c>
      <c r="K246" s="34" t="s">
        <v>832</v>
      </c>
      <c r="L246" s="35" t="s">
        <v>805</v>
      </c>
      <c r="M246" s="34">
        <v>8</v>
      </c>
      <c r="N246" s="34" t="s">
        <v>831</v>
      </c>
    </row>
    <row r="247" spans="1:14">
      <c r="A247" s="30">
        <v>235</v>
      </c>
      <c r="B247" s="55"/>
      <c r="C247" s="56"/>
      <c r="D247" s="57"/>
      <c r="E247" s="58"/>
      <c r="H247" s="59"/>
      <c r="I247" s="59"/>
      <c r="J247" s="34" t="s">
        <v>59</v>
      </c>
      <c r="K247" s="34" t="s">
        <v>830</v>
      </c>
      <c r="L247" s="35" t="s">
        <v>829</v>
      </c>
      <c r="M247" s="34">
        <v>2</v>
      </c>
      <c r="N247" s="34" t="s">
        <v>828</v>
      </c>
    </row>
    <row r="248" spans="1:14">
      <c r="A248" s="30">
        <v>236</v>
      </c>
      <c r="B248" s="55"/>
      <c r="C248" s="56"/>
      <c r="D248" s="57"/>
      <c r="E248" s="58"/>
      <c r="H248" s="59"/>
      <c r="I248" s="59"/>
      <c r="J248" s="34" t="s">
        <v>59</v>
      </c>
      <c r="K248" s="34" t="s">
        <v>827</v>
      </c>
      <c r="L248" s="35" t="s">
        <v>826</v>
      </c>
      <c r="M248" s="34">
        <v>4</v>
      </c>
      <c r="N248" s="34" t="s">
        <v>825</v>
      </c>
    </row>
    <row r="249" spans="1:14">
      <c r="A249" s="30">
        <v>237</v>
      </c>
      <c r="B249" s="55"/>
      <c r="C249" s="56"/>
      <c r="D249" s="57"/>
      <c r="E249" s="58"/>
      <c r="H249" s="59"/>
      <c r="I249" s="59"/>
      <c r="J249" s="34" t="s">
        <v>59</v>
      </c>
      <c r="K249" s="34" t="s">
        <v>824</v>
      </c>
      <c r="L249" s="35" t="s">
        <v>823</v>
      </c>
      <c r="M249" s="34">
        <v>7</v>
      </c>
      <c r="N249" s="34" t="s">
        <v>822</v>
      </c>
    </row>
    <row r="250" spans="1:14">
      <c r="A250" s="30">
        <v>238</v>
      </c>
      <c r="B250" s="55"/>
      <c r="C250" s="56"/>
      <c r="D250" s="57"/>
      <c r="E250" s="58"/>
      <c r="H250" s="59"/>
      <c r="I250" s="59"/>
      <c r="J250" s="34" t="s">
        <v>59</v>
      </c>
      <c r="K250" s="34" t="s">
        <v>821</v>
      </c>
      <c r="L250" s="35" t="s">
        <v>820</v>
      </c>
      <c r="M250" s="34">
        <v>2</v>
      </c>
      <c r="N250" s="34" t="s">
        <v>819</v>
      </c>
    </row>
    <row r="251" spans="1:14">
      <c r="A251" s="30">
        <v>239</v>
      </c>
      <c r="B251" s="55"/>
      <c r="C251" s="56"/>
      <c r="D251" s="57"/>
      <c r="E251" s="58"/>
      <c r="H251" s="59"/>
      <c r="I251" s="59"/>
      <c r="J251" s="34" t="s">
        <v>59</v>
      </c>
      <c r="K251" s="34" t="s">
        <v>818</v>
      </c>
      <c r="L251" s="35" t="s">
        <v>817</v>
      </c>
      <c r="M251" s="34">
        <v>8</v>
      </c>
      <c r="N251" s="34" t="s">
        <v>816</v>
      </c>
    </row>
    <row r="252" spans="1:14">
      <c r="A252" s="30">
        <v>240</v>
      </c>
      <c r="B252" s="55"/>
      <c r="C252" s="56"/>
      <c r="D252" s="57"/>
      <c r="E252" s="58"/>
      <c r="H252" s="59"/>
      <c r="I252" s="59"/>
      <c r="J252" s="34" t="s">
        <v>59</v>
      </c>
      <c r="K252" s="34" t="s">
        <v>815</v>
      </c>
      <c r="L252" s="35" t="s">
        <v>814</v>
      </c>
      <c r="M252" s="34">
        <v>8</v>
      </c>
      <c r="N252" s="34" t="s">
        <v>813</v>
      </c>
    </row>
    <row r="253" spans="1:14">
      <c r="A253" s="30">
        <v>241</v>
      </c>
      <c r="B253" s="55"/>
      <c r="C253" s="56"/>
      <c r="D253" s="57"/>
      <c r="E253" s="58"/>
      <c r="H253" s="59"/>
      <c r="I253" s="59"/>
      <c r="J253" s="34" t="s">
        <v>59</v>
      </c>
      <c r="K253" s="34" t="s">
        <v>812</v>
      </c>
      <c r="L253" s="35" t="s">
        <v>811</v>
      </c>
      <c r="M253" s="34">
        <v>2</v>
      </c>
      <c r="N253" s="34" t="s">
        <v>810</v>
      </c>
    </row>
    <row r="254" spans="1:14">
      <c r="A254" s="30">
        <v>242</v>
      </c>
      <c r="B254" s="55"/>
      <c r="C254" s="56"/>
      <c r="D254" s="57"/>
      <c r="E254" s="58"/>
      <c r="H254" s="59"/>
      <c r="I254" s="59"/>
      <c r="J254" s="34" t="s">
        <v>59</v>
      </c>
      <c r="K254" s="34" t="s">
        <v>809</v>
      </c>
      <c r="L254" s="35" t="s">
        <v>808</v>
      </c>
      <c r="M254" s="34">
        <v>8</v>
      </c>
      <c r="N254" s="34" t="s">
        <v>807</v>
      </c>
    </row>
    <row r="255" spans="1:14">
      <c r="A255" s="30">
        <v>243</v>
      </c>
      <c r="B255" s="55"/>
      <c r="C255" s="56"/>
      <c r="D255" s="57"/>
      <c r="E255" s="58"/>
      <c r="H255" s="59"/>
      <c r="I255" s="59"/>
      <c r="J255" s="34" t="s">
        <v>59</v>
      </c>
      <c r="K255" s="34" t="s">
        <v>806</v>
      </c>
      <c r="L255" s="35" t="s">
        <v>805</v>
      </c>
      <c r="M255" s="34">
        <v>8</v>
      </c>
      <c r="N255" s="34" t="s">
        <v>804</v>
      </c>
    </row>
    <row r="256" spans="1:14">
      <c r="A256" s="30">
        <v>244</v>
      </c>
      <c r="B256" s="55"/>
      <c r="C256" s="56"/>
      <c r="D256" s="57"/>
      <c r="E256" s="58"/>
      <c r="H256" s="59"/>
      <c r="I256" s="59"/>
      <c r="J256" s="34" t="s">
        <v>59</v>
      </c>
      <c r="K256" s="34" t="s">
        <v>803</v>
      </c>
      <c r="L256" s="35" t="s">
        <v>802</v>
      </c>
      <c r="M256" s="34">
        <v>2</v>
      </c>
      <c r="N256" s="34" t="s">
        <v>801</v>
      </c>
    </row>
    <row r="257" spans="1:14">
      <c r="A257" s="30">
        <v>245</v>
      </c>
      <c r="B257" s="55"/>
      <c r="C257" s="56"/>
      <c r="D257" s="57"/>
      <c r="E257" s="58"/>
      <c r="H257" s="59"/>
      <c r="I257" s="59"/>
      <c r="J257" s="34" t="s">
        <v>59</v>
      </c>
      <c r="K257" s="34" t="s">
        <v>800</v>
      </c>
      <c r="L257" s="35" t="s">
        <v>799</v>
      </c>
      <c r="M257" s="34">
        <v>2</v>
      </c>
      <c r="N257" s="34" t="s">
        <v>798</v>
      </c>
    </row>
    <row r="258" spans="1:14">
      <c r="A258" s="30">
        <v>246</v>
      </c>
      <c r="B258" s="55"/>
      <c r="C258" s="56"/>
      <c r="D258" s="57"/>
      <c r="E258" s="58"/>
      <c r="H258" s="59"/>
      <c r="I258" s="59"/>
      <c r="J258" s="34" t="s">
        <v>59</v>
      </c>
      <c r="K258" s="34" t="s">
        <v>797</v>
      </c>
      <c r="L258" s="35" t="s">
        <v>634</v>
      </c>
      <c r="M258" s="34">
        <v>8</v>
      </c>
      <c r="N258" s="34" t="s">
        <v>796</v>
      </c>
    </row>
    <row r="259" spans="1:14">
      <c r="A259" s="30">
        <v>247</v>
      </c>
      <c r="B259" s="55"/>
      <c r="C259" s="56"/>
      <c r="D259" s="57"/>
      <c r="E259" s="58"/>
      <c r="H259" s="59"/>
      <c r="I259" s="59"/>
      <c r="J259" s="34" t="s">
        <v>59</v>
      </c>
      <c r="K259" s="34" t="s">
        <v>795</v>
      </c>
      <c r="L259" s="35" t="s">
        <v>794</v>
      </c>
      <c r="M259" s="34">
        <v>8</v>
      </c>
      <c r="N259" s="34" t="s">
        <v>793</v>
      </c>
    </row>
    <row r="260" spans="1:14">
      <c r="A260" s="30">
        <v>248</v>
      </c>
      <c r="B260" s="55"/>
      <c r="C260" s="56"/>
      <c r="D260" s="57"/>
      <c r="E260" s="58"/>
      <c r="H260" s="59"/>
      <c r="I260" s="59"/>
      <c r="J260" s="34" t="s">
        <v>59</v>
      </c>
      <c r="K260" s="34" t="s">
        <v>792</v>
      </c>
      <c r="L260" s="35" t="s">
        <v>791</v>
      </c>
      <c r="M260" s="34">
        <v>7</v>
      </c>
      <c r="N260" s="34" t="s">
        <v>790</v>
      </c>
    </row>
    <row r="261" spans="1:14">
      <c r="A261" s="30">
        <v>249</v>
      </c>
      <c r="B261" s="55"/>
      <c r="C261" s="56"/>
      <c r="D261" s="57"/>
      <c r="E261" s="58"/>
      <c r="H261" s="59"/>
      <c r="I261" s="59"/>
      <c r="J261" s="34" t="s">
        <v>59</v>
      </c>
      <c r="K261" s="34" t="s">
        <v>789</v>
      </c>
      <c r="L261" s="35" t="s">
        <v>788</v>
      </c>
      <c r="M261" s="34">
        <v>2</v>
      </c>
      <c r="N261" s="34" t="s">
        <v>787</v>
      </c>
    </row>
    <row r="262" spans="1:14">
      <c r="A262" s="30">
        <v>250</v>
      </c>
      <c r="B262" s="55"/>
      <c r="C262" s="56"/>
      <c r="D262" s="57"/>
      <c r="E262" s="58"/>
      <c r="H262" s="59"/>
      <c r="I262" s="59"/>
      <c r="J262" s="34" t="s">
        <v>59</v>
      </c>
      <c r="K262" s="34" t="s">
        <v>786</v>
      </c>
      <c r="L262" s="35" t="s">
        <v>785</v>
      </c>
      <c r="M262" s="34">
        <v>3</v>
      </c>
      <c r="N262" s="34" t="s">
        <v>784</v>
      </c>
    </row>
    <row r="263" spans="1:14">
      <c r="A263" s="30">
        <v>251</v>
      </c>
      <c r="B263" s="55"/>
      <c r="C263" s="56"/>
      <c r="D263" s="57"/>
      <c r="E263" s="58"/>
      <c r="H263" s="59"/>
      <c r="I263" s="59"/>
      <c r="J263" s="34" t="s">
        <v>59</v>
      </c>
      <c r="K263" s="34" t="s">
        <v>783</v>
      </c>
      <c r="L263" s="35" t="s">
        <v>782</v>
      </c>
      <c r="M263" s="34">
        <v>3</v>
      </c>
      <c r="N263" s="34" t="s">
        <v>781</v>
      </c>
    </row>
    <row r="264" spans="1:14">
      <c r="A264" s="30">
        <v>252</v>
      </c>
      <c r="B264" s="55"/>
      <c r="C264" s="56"/>
      <c r="D264" s="57"/>
      <c r="E264" s="58"/>
      <c r="H264" s="59"/>
      <c r="I264" s="59"/>
      <c r="J264" s="34" t="s">
        <v>59</v>
      </c>
      <c r="K264" s="34" t="s">
        <v>780</v>
      </c>
      <c r="L264" s="35" t="s">
        <v>779</v>
      </c>
      <c r="M264" s="34">
        <v>4</v>
      </c>
      <c r="N264" s="34" t="s">
        <v>778</v>
      </c>
    </row>
    <row r="265" spans="1:14">
      <c r="A265" s="30">
        <v>253</v>
      </c>
      <c r="B265" s="55"/>
      <c r="C265" s="56"/>
      <c r="D265" s="57"/>
      <c r="E265" s="58"/>
      <c r="H265" s="59"/>
      <c r="I265" s="59"/>
      <c r="J265" s="34" t="s">
        <v>59</v>
      </c>
      <c r="K265" s="34" t="s">
        <v>777</v>
      </c>
      <c r="L265" s="35" t="s">
        <v>776</v>
      </c>
      <c r="M265" s="34">
        <v>2</v>
      </c>
      <c r="N265" s="34" t="s">
        <v>775</v>
      </c>
    </row>
    <row r="266" spans="1:14">
      <c r="A266" s="30">
        <v>254</v>
      </c>
      <c r="B266" s="55"/>
      <c r="C266" s="56"/>
      <c r="D266" s="57"/>
      <c r="E266" s="58"/>
      <c r="H266" s="59"/>
      <c r="I266" s="59"/>
      <c r="J266" s="34" t="s">
        <v>59</v>
      </c>
      <c r="K266" s="34" t="s">
        <v>774</v>
      </c>
      <c r="L266" s="35" t="s">
        <v>542</v>
      </c>
      <c r="M266" s="34">
        <v>7</v>
      </c>
      <c r="N266" s="34" t="s">
        <v>773</v>
      </c>
    </row>
    <row r="267" spans="1:14">
      <c r="A267" s="30">
        <v>255</v>
      </c>
      <c r="B267" s="55"/>
      <c r="C267" s="56"/>
      <c r="D267" s="57"/>
      <c r="E267" s="58"/>
      <c r="H267" s="59"/>
      <c r="I267" s="59"/>
      <c r="J267" s="34" t="s">
        <v>59</v>
      </c>
      <c r="K267" s="34" t="s">
        <v>772</v>
      </c>
      <c r="L267" s="35" t="s">
        <v>771</v>
      </c>
      <c r="M267" s="34">
        <v>2</v>
      </c>
      <c r="N267" s="34" t="s">
        <v>770</v>
      </c>
    </row>
    <row r="268" spans="1:14">
      <c r="A268" s="30">
        <v>256</v>
      </c>
      <c r="B268" s="55"/>
      <c r="C268" s="56"/>
      <c r="D268" s="57"/>
      <c r="E268" s="58"/>
      <c r="H268" s="59"/>
      <c r="I268" s="59"/>
      <c r="J268" s="34" t="s">
        <v>59</v>
      </c>
      <c r="K268" s="34" t="s">
        <v>769</v>
      </c>
      <c r="L268" s="35" t="s">
        <v>259</v>
      </c>
      <c r="M268" s="34">
        <v>4</v>
      </c>
      <c r="N268" s="34" t="s">
        <v>768</v>
      </c>
    </row>
    <row r="269" spans="1:14">
      <c r="A269" s="30">
        <v>257</v>
      </c>
      <c r="B269" s="55"/>
      <c r="C269" s="56"/>
      <c r="D269" s="57"/>
      <c r="E269" s="58"/>
      <c r="H269" s="59"/>
      <c r="I269" s="59"/>
      <c r="J269" s="34" t="s">
        <v>59</v>
      </c>
      <c r="K269" s="34" t="s">
        <v>767</v>
      </c>
      <c r="L269" s="35" t="s">
        <v>766</v>
      </c>
      <c r="M269" s="34">
        <v>5</v>
      </c>
      <c r="N269" s="34" t="s">
        <v>765</v>
      </c>
    </row>
    <row r="270" spans="1:14">
      <c r="A270" s="30">
        <v>258</v>
      </c>
      <c r="B270" s="55"/>
      <c r="C270" s="56"/>
      <c r="D270" s="57"/>
      <c r="E270" s="58"/>
      <c r="H270" s="59"/>
      <c r="I270" s="59"/>
      <c r="J270" s="34" t="s">
        <v>59</v>
      </c>
      <c r="K270" s="34" t="s">
        <v>764</v>
      </c>
      <c r="L270" s="35" t="s">
        <v>763</v>
      </c>
      <c r="M270" s="34">
        <v>4</v>
      </c>
      <c r="N270" s="34" t="s">
        <v>762</v>
      </c>
    </row>
    <row r="271" spans="1:14">
      <c r="A271" s="30">
        <v>259</v>
      </c>
      <c r="B271" s="55"/>
      <c r="C271" s="56"/>
      <c r="D271" s="57"/>
      <c r="E271" s="58"/>
      <c r="H271" s="59"/>
      <c r="I271" s="59"/>
      <c r="J271" s="34" t="s">
        <v>59</v>
      </c>
      <c r="K271" s="34" t="s">
        <v>761</v>
      </c>
      <c r="L271" s="35" t="s">
        <v>619</v>
      </c>
      <c r="M271" s="34">
        <v>2</v>
      </c>
      <c r="N271" s="34" t="s">
        <v>760</v>
      </c>
    </row>
    <row r="272" spans="1:14">
      <c r="A272" s="30">
        <v>260</v>
      </c>
      <c r="B272" s="55"/>
      <c r="C272" s="56"/>
      <c r="D272" s="57"/>
      <c r="E272" s="58"/>
      <c r="H272" s="59"/>
      <c r="I272" s="59"/>
      <c r="J272" s="34" t="s">
        <v>59</v>
      </c>
      <c r="K272" s="34" t="s">
        <v>759</v>
      </c>
      <c r="L272" s="35" t="s">
        <v>758</v>
      </c>
      <c r="M272" s="34">
        <v>7</v>
      </c>
      <c r="N272" s="34" t="s">
        <v>757</v>
      </c>
    </row>
    <row r="273" spans="1:14">
      <c r="A273" s="30">
        <v>261</v>
      </c>
      <c r="B273" s="55"/>
      <c r="C273" s="56"/>
      <c r="D273" s="57"/>
      <c r="E273" s="58"/>
      <c r="H273" s="59"/>
      <c r="I273" s="59"/>
      <c r="J273" s="34" t="s">
        <v>59</v>
      </c>
      <c r="K273" s="34" t="s">
        <v>756</v>
      </c>
      <c r="L273" s="35" t="s">
        <v>755</v>
      </c>
      <c r="M273" s="34">
        <v>4</v>
      </c>
      <c r="N273" s="34" t="s">
        <v>754</v>
      </c>
    </row>
    <row r="274" spans="1:14">
      <c r="A274" s="30">
        <v>262</v>
      </c>
      <c r="B274" s="55"/>
      <c r="C274" s="56"/>
      <c r="D274" s="57"/>
      <c r="E274" s="58"/>
      <c r="H274" s="59"/>
      <c r="I274" s="59"/>
      <c r="J274" s="34" t="s">
        <v>59</v>
      </c>
      <c r="K274" s="34" t="s">
        <v>753</v>
      </c>
      <c r="L274" s="35" t="s">
        <v>752</v>
      </c>
      <c r="M274" s="34">
        <v>7</v>
      </c>
      <c r="N274" s="34" t="s">
        <v>751</v>
      </c>
    </row>
    <row r="275" spans="1:14">
      <c r="A275" s="30">
        <v>263</v>
      </c>
      <c r="B275" s="55"/>
      <c r="C275" s="56"/>
      <c r="D275" s="57"/>
      <c r="E275" s="58"/>
      <c r="H275" s="59"/>
      <c r="I275" s="59"/>
      <c r="J275" s="34" t="s">
        <v>59</v>
      </c>
      <c r="K275" s="34" t="s">
        <v>750</v>
      </c>
      <c r="L275" s="35" t="s">
        <v>31</v>
      </c>
      <c r="M275" s="34">
        <v>7</v>
      </c>
      <c r="N275" s="34" t="s">
        <v>749</v>
      </c>
    </row>
    <row r="276" spans="1:14">
      <c r="A276" s="30">
        <v>264</v>
      </c>
      <c r="B276" s="55"/>
      <c r="C276" s="56"/>
      <c r="D276" s="57"/>
      <c r="E276" s="58"/>
      <c r="H276" s="59"/>
      <c r="I276" s="59"/>
      <c r="J276" s="34" t="s">
        <v>59</v>
      </c>
      <c r="K276" s="34" t="s">
        <v>748</v>
      </c>
      <c r="L276" s="35" t="s">
        <v>747</v>
      </c>
      <c r="M276" s="34">
        <v>7</v>
      </c>
      <c r="N276" s="34" t="s">
        <v>746</v>
      </c>
    </row>
    <row r="277" spans="1:14">
      <c r="A277" s="30">
        <v>265</v>
      </c>
      <c r="B277" s="55"/>
      <c r="C277" s="56"/>
      <c r="D277" s="57"/>
      <c r="E277" s="58"/>
      <c r="H277" s="59"/>
      <c r="I277" s="59"/>
      <c r="J277" s="34" t="s">
        <v>59</v>
      </c>
      <c r="K277" s="34" t="s">
        <v>745</v>
      </c>
      <c r="L277" s="35" t="s">
        <v>259</v>
      </c>
      <c r="M277" s="34">
        <v>4</v>
      </c>
      <c r="N277" s="34" t="s">
        <v>744</v>
      </c>
    </row>
    <row r="278" spans="1:14">
      <c r="A278" s="30">
        <v>266</v>
      </c>
      <c r="B278" s="55"/>
      <c r="C278" s="56"/>
      <c r="D278" s="57"/>
      <c r="E278" s="58"/>
      <c r="H278" s="59"/>
      <c r="I278" s="59"/>
      <c r="J278" s="34" t="s">
        <v>59</v>
      </c>
      <c r="K278" s="34" t="s">
        <v>743</v>
      </c>
      <c r="L278" s="35" t="s">
        <v>742</v>
      </c>
      <c r="M278" s="34">
        <v>2</v>
      </c>
      <c r="N278" s="34" t="s">
        <v>741</v>
      </c>
    </row>
    <row r="279" spans="1:14">
      <c r="A279" s="30">
        <v>267</v>
      </c>
      <c r="B279" s="55"/>
      <c r="C279" s="56"/>
      <c r="D279" s="57"/>
      <c r="E279" s="58"/>
      <c r="H279" s="59"/>
      <c r="I279" s="59"/>
      <c r="J279" s="34" t="s">
        <v>59</v>
      </c>
      <c r="K279" s="34" t="s">
        <v>740</v>
      </c>
      <c r="L279" s="35" t="s">
        <v>739</v>
      </c>
      <c r="M279" s="34">
        <v>7</v>
      </c>
      <c r="N279" s="34" t="s">
        <v>738</v>
      </c>
    </row>
    <row r="280" spans="1:14">
      <c r="A280" s="30">
        <v>268</v>
      </c>
      <c r="B280" s="55"/>
      <c r="C280" s="56"/>
      <c r="D280" s="57"/>
      <c r="E280" s="58"/>
      <c r="H280" s="59"/>
      <c r="I280" s="59"/>
      <c r="J280" s="34" t="s">
        <v>59</v>
      </c>
      <c r="K280" s="34" t="s">
        <v>737</v>
      </c>
      <c r="L280" s="35" t="s">
        <v>736</v>
      </c>
      <c r="M280" s="34">
        <v>7</v>
      </c>
      <c r="N280" s="34" t="s">
        <v>735</v>
      </c>
    </row>
    <row r="281" spans="1:14">
      <c r="A281" s="30">
        <v>269</v>
      </c>
      <c r="B281" s="55"/>
      <c r="C281" s="56"/>
      <c r="D281" s="57"/>
      <c r="E281" s="58"/>
      <c r="H281" s="59"/>
      <c r="I281" s="59"/>
      <c r="J281" s="34" t="s">
        <v>59</v>
      </c>
      <c r="K281" s="34" t="s">
        <v>734</v>
      </c>
      <c r="L281" s="35" t="s">
        <v>733</v>
      </c>
      <c r="M281" s="34">
        <v>7</v>
      </c>
      <c r="N281" s="34" t="s">
        <v>732</v>
      </c>
    </row>
    <row r="282" spans="1:14">
      <c r="A282" s="30">
        <v>270</v>
      </c>
      <c r="B282" s="55"/>
      <c r="C282" s="56"/>
      <c r="D282" s="57"/>
      <c r="E282" s="58"/>
      <c r="H282" s="59"/>
      <c r="I282" s="59"/>
      <c r="J282" s="34" t="s">
        <v>59</v>
      </c>
      <c r="K282" s="34" t="s">
        <v>731</v>
      </c>
      <c r="L282" s="35" t="s">
        <v>730</v>
      </c>
      <c r="M282" s="34">
        <v>7</v>
      </c>
      <c r="N282" s="34" t="s">
        <v>729</v>
      </c>
    </row>
    <row r="283" spans="1:14">
      <c r="A283" s="30">
        <v>271</v>
      </c>
      <c r="B283" s="55"/>
      <c r="C283" s="56"/>
      <c r="D283" s="57"/>
      <c r="E283" s="58"/>
      <c r="H283" s="59"/>
      <c r="I283" s="59"/>
      <c r="J283" s="34" t="s">
        <v>59</v>
      </c>
      <c r="K283" s="34" t="s">
        <v>728</v>
      </c>
      <c r="L283" s="35" t="s">
        <v>132</v>
      </c>
      <c r="M283" s="34">
        <v>5</v>
      </c>
      <c r="N283" s="34" t="s">
        <v>727</v>
      </c>
    </row>
    <row r="284" spans="1:14">
      <c r="A284" s="30">
        <v>272</v>
      </c>
      <c r="B284" s="55"/>
      <c r="C284" s="56"/>
      <c r="D284" s="57"/>
      <c r="E284" s="58"/>
      <c r="H284" s="59"/>
      <c r="I284" s="59"/>
      <c r="J284" s="34" t="s">
        <v>59</v>
      </c>
      <c r="K284" s="34" t="s">
        <v>726</v>
      </c>
      <c r="L284" s="35" t="s">
        <v>725</v>
      </c>
      <c r="M284" s="34">
        <v>3</v>
      </c>
      <c r="N284" s="34" t="s">
        <v>724</v>
      </c>
    </row>
    <row r="285" spans="1:14">
      <c r="A285" s="30">
        <v>273</v>
      </c>
      <c r="B285" s="55"/>
      <c r="C285" s="56"/>
      <c r="D285" s="57"/>
      <c r="E285" s="58"/>
      <c r="H285" s="59"/>
      <c r="I285" s="59"/>
      <c r="J285" s="34" t="s">
        <v>59</v>
      </c>
      <c r="K285" s="34" t="s">
        <v>723</v>
      </c>
      <c r="L285" s="35" t="s">
        <v>722</v>
      </c>
      <c r="M285" s="34">
        <v>7</v>
      </c>
      <c r="N285" s="34" t="s">
        <v>721</v>
      </c>
    </row>
    <row r="286" spans="1:14">
      <c r="A286" s="30">
        <v>274</v>
      </c>
      <c r="B286" s="55"/>
      <c r="C286" s="56"/>
      <c r="D286" s="57"/>
      <c r="E286" s="58"/>
      <c r="H286" s="59"/>
      <c r="I286" s="59"/>
      <c r="J286" s="34" t="s">
        <v>59</v>
      </c>
      <c r="K286" s="34" t="s">
        <v>720</v>
      </c>
      <c r="L286" s="35" t="s">
        <v>719</v>
      </c>
      <c r="M286" s="34">
        <v>7</v>
      </c>
      <c r="N286" s="34" t="s">
        <v>718</v>
      </c>
    </row>
    <row r="287" spans="1:14">
      <c r="A287" s="30">
        <v>275</v>
      </c>
      <c r="B287" s="55"/>
      <c r="C287" s="56"/>
      <c r="D287" s="57"/>
      <c r="E287" s="58"/>
      <c r="H287" s="59"/>
      <c r="I287" s="59"/>
      <c r="J287" s="34" t="s">
        <v>59</v>
      </c>
      <c r="K287" s="34" t="s">
        <v>717</v>
      </c>
      <c r="L287" s="35" t="s">
        <v>716</v>
      </c>
      <c r="M287" s="34">
        <v>8</v>
      </c>
      <c r="N287" s="34" t="s">
        <v>715</v>
      </c>
    </row>
    <row r="288" spans="1:14">
      <c r="A288" s="30">
        <v>276</v>
      </c>
      <c r="B288" s="55"/>
      <c r="C288" s="56"/>
      <c r="D288" s="57"/>
      <c r="E288" s="58"/>
      <c r="H288" s="59"/>
      <c r="I288" s="59"/>
      <c r="J288" s="34" t="s">
        <v>59</v>
      </c>
      <c r="K288" s="34" t="s">
        <v>714</v>
      </c>
      <c r="L288" s="35" t="s">
        <v>713</v>
      </c>
      <c r="M288" s="34">
        <v>2</v>
      </c>
      <c r="N288" s="34" t="s">
        <v>712</v>
      </c>
    </row>
    <row r="289" spans="1:14">
      <c r="A289" s="30">
        <v>277</v>
      </c>
      <c r="B289" s="55"/>
      <c r="C289" s="56"/>
      <c r="D289" s="57"/>
      <c r="E289" s="58"/>
      <c r="H289" s="59"/>
      <c r="I289" s="59"/>
      <c r="J289" s="34" t="s">
        <v>59</v>
      </c>
      <c r="K289" s="34" t="s">
        <v>711</v>
      </c>
      <c r="L289" s="35" t="s">
        <v>28</v>
      </c>
      <c r="M289" s="34">
        <v>3</v>
      </c>
      <c r="N289" s="34" t="s">
        <v>710</v>
      </c>
    </row>
    <row r="290" spans="1:14">
      <c r="A290" s="30">
        <v>278</v>
      </c>
      <c r="B290" s="55"/>
      <c r="C290" s="56"/>
      <c r="D290" s="57"/>
      <c r="E290" s="58"/>
      <c r="H290" s="59"/>
      <c r="I290" s="59"/>
      <c r="J290" s="34" t="s">
        <v>59</v>
      </c>
      <c r="K290" s="34" t="s">
        <v>709</v>
      </c>
      <c r="L290" s="35" t="s">
        <v>28</v>
      </c>
      <c r="M290" s="34">
        <v>3</v>
      </c>
      <c r="N290" s="34" t="s">
        <v>708</v>
      </c>
    </row>
    <row r="291" spans="1:14">
      <c r="A291" s="30">
        <v>279</v>
      </c>
      <c r="B291" s="55"/>
      <c r="C291" s="56"/>
      <c r="D291" s="57"/>
      <c r="E291" s="58"/>
      <c r="H291" s="59"/>
      <c r="I291" s="59"/>
      <c r="J291" s="34" t="s">
        <v>59</v>
      </c>
      <c r="K291" s="34" t="s">
        <v>707</v>
      </c>
      <c r="L291" s="35" t="s">
        <v>706</v>
      </c>
      <c r="M291" s="34">
        <v>7</v>
      </c>
      <c r="N291" s="34" t="s">
        <v>705</v>
      </c>
    </row>
    <row r="292" spans="1:14">
      <c r="A292" s="30">
        <v>280</v>
      </c>
      <c r="B292" s="55"/>
      <c r="C292" s="56"/>
      <c r="D292" s="57"/>
      <c r="E292" s="58"/>
      <c r="H292" s="59"/>
      <c r="I292" s="59"/>
      <c r="J292" s="34" t="s">
        <v>59</v>
      </c>
      <c r="K292" s="34" t="s">
        <v>704</v>
      </c>
      <c r="L292" s="35" t="s">
        <v>542</v>
      </c>
      <c r="M292" s="34">
        <v>7</v>
      </c>
      <c r="N292" s="34" t="s">
        <v>703</v>
      </c>
    </row>
    <row r="293" spans="1:14">
      <c r="A293" s="30">
        <v>281</v>
      </c>
      <c r="B293" s="55"/>
      <c r="C293" s="56"/>
      <c r="D293" s="57"/>
      <c r="E293" s="58"/>
      <c r="H293" s="59"/>
      <c r="I293" s="59"/>
      <c r="J293" s="34" t="s">
        <v>59</v>
      </c>
      <c r="K293" s="34" t="s">
        <v>702</v>
      </c>
      <c r="L293" s="35" t="s">
        <v>562</v>
      </c>
      <c r="M293" s="34">
        <v>8</v>
      </c>
      <c r="N293" s="34" t="s">
        <v>701</v>
      </c>
    </row>
    <row r="294" spans="1:14">
      <c r="A294" s="30">
        <v>282</v>
      </c>
      <c r="B294" s="55"/>
      <c r="C294" s="56"/>
      <c r="D294" s="57"/>
      <c r="E294" s="58"/>
      <c r="H294" s="59"/>
      <c r="I294" s="59"/>
      <c r="J294" s="34" t="s">
        <v>59</v>
      </c>
      <c r="K294" s="34" t="s">
        <v>700</v>
      </c>
      <c r="L294" s="35" t="s">
        <v>699</v>
      </c>
      <c r="M294" s="34">
        <v>2</v>
      </c>
      <c r="N294" s="34" t="s">
        <v>698</v>
      </c>
    </row>
    <row r="295" spans="1:14">
      <c r="A295" s="30">
        <v>283</v>
      </c>
      <c r="B295" s="55"/>
      <c r="C295" s="56"/>
      <c r="D295" s="57"/>
      <c r="E295" s="58"/>
      <c r="H295" s="59"/>
      <c r="I295" s="59"/>
      <c r="J295" s="34" t="s">
        <v>59</v>
      </c>
      <c r="K295" s="34" t="s">
        <v>697</v>
      </c>
      <c r="L295" s="35" t="s">
        <v>696</v>
      </c>
      <c r="M295" s="34">
        <v>9</v>
      </c>
      <c r="N295" s="34" t="s">
        <v>695</v>
      </c>
    </row>
    <row r="296" spans="1:14">
      <c r="A296" s="30">
        <v>284</v>
      </c>
      <c r="B296" s="55"/>
      <c r="C296" s="56"/>
      <c r="D296" s="57"/>
      <c r="E296" s="58"/>
      <c r="H296" s="59"/>
      <c r="I296" s="59"/>
      <c r="J296" s="34" t="s">
        <v>59</v>
      </c>
      <c r="K296" s="34" t="s">
        <v>694</v>
      </c>
      <c r="L296" s="35" t="s">
        <v>693</v>
      </c>
      <c r="M296" s="34">
        <v>3</v>
      </c>
      <c r="N296" s="34" t="s">
        <v>692</v>
      </c>
    </row>
    <row r="297" spans="1:14">
      <c r="A297" s="30">
        <v>285</v>
      </c>
      <c r="B297" s="55"/>
      <c r="C297" s="56"/>
      <c r="D297" s="57"/>
      <c r="E297" s="58"/>
      <c r="H297" s="59"/>
      <c r="I297" s="59"/>
      <c r="J297" s="34" t="s">
        <v>59</v>
      </c>
      <c r="K297" s="34" t="s">
        <v>691</v>
      </c>
      <c r="L297" s="35" t="s">
        <v>690</v>
      </c>
      <c r="M297" s="34">
        <v>9</v>
      </c>
      <c r="N297" s="34" t="s">
        <v>689</v>
      </c>
    </row>
    <row r="298" spans="1:14">
      <c r="A298" s="30">
        <v>286</v>
      </c>
      <c r="B298" s="55"/>
      <c r="C298" s="56"/>
      <c r="D298" s="57"/>
      <c r="E298" s="58"/>
      <c r="H298" s="59"/>
      <c r="I298" s="59"/>
      <c r="J298" s="34" t="s">
        <v>59</v>
      </c>
      <c r="K298" s="34" t="s">
        <v>688</v>
      </c>
      <c r="L298" s="35" t="s">
        <v>677</v>
      </c>
      <c r="M298" s="34">
        <v>7</v>
      </c>
      <c r="N298" s="34" t="s">
        <v>687</v>
      </c>
    </row>
    <row r="299" spans="1:14">
      <c r="A299" s="30">
        <v>287</v>
      </c>
      <c r="B299" s="55"/>
      <c r="C299" s="56"/>
      <c r="D299" s="57"/>
      <c r="E299" s="58"/>
      <c r="H299" s="59"/>
      <c r="I299" s="59"/>
      <c r="J299" s="34" t="s">
        <v>59</v>
      </c>
      <c r="K299" s="34" t="s">
        <v>686</v>
      </c>
      <c r="L299" s="35" t="s">
        <v>685</v>
      </c>
      <c r="M299" s="34">
        <v>7</v>
      </c>
      <c r="N299" s="34" t="s">
        <v>684</v>
      </c>
    </row>
    <row r="300" spans="1:14">
      <c r="A300" s="30">
        <v>288</v>
      </c>
      <c r="B300" s="55"/>
      <c r="C300" s="56"/>
      <c r="D300" s="57"/>
      <c r="E300" s="58"/>
      <c r="H300" s="59"/>
      <c r="I300" s="59"/>
      <c r="J300" s="34" t="s">
        <v>59</v>
      </c>
      <c r="K300" s="34" t="s">
        <v>683</v>
      </c>
      <c r="L300" s="35" t="s">
        <v>674</v>
      </c>
      <c r="M300" s="34">
        <v>7</v>
      </c>
      <c r="N300" s="34" t="s">
        <v>682</v>
      </c>
    </row>
    <row r="301" spans="1:14">
      <c r="A301" s="30">
        <v>289</v>
      </c>
      <c r="B301" s="55"/>
      <c r="C301" s="56"/>
      <c r="D301" s="57"/>
      <c r="E301" s="58"/>
      <c r="H301" s="59"/>
      <c r="I301" s="59"/>
      <c r="J301" s="34" t="s">
        <v>59</v>
      </c>
      <c r="K301" s="34" t="s">
        <v>681</v>
      </c>
      <c r="L301" s="35" t="s">
        <v>680</v>
      </c>
      <c r="M301" s="34">
        <v>7</v>
      </c>
      <c r="N301" s="34" t="s">
        <v>679</v>
      </c>
    </row>
    <row r="302" spans="1:14">
      <c r="A302" s="30">
        <v>290</v>
      </c>
      <c r="B302" s="55"/>
      <c r="C302" s="56"/>
      <c r="D302" s="57"/>
      <c r="E302" s="58"/>
      <c r="H302" s="59"/>
      <c r="I302" s="59"/>
      <c r="J302" s="34" t="s">
        <v>59</v>
      </c>
      <c r="K302" s="34" t="s">
        <v>678</v>
      </c>
      <c r="L302" s="35" t="s">
        <v>677</v>
      </c>
      <c r="M302" s="34">
        <v>7</v>
      </c>
      <c r="N302" s="34" t="s">
        <v>676</v>
      </c>
    </row>
    <row r="303" spans="1:14">
      <c r="A303" s="30">
        <v>291</v>
      </c>
      <c r="B303" s="55"/>
      <c r="C303" s="56"/>
      <c r="D303" s="57"/>
      <c r="E303" s="58"/>
      <c r="H303" s="59"/>
      <c r="I303" s="59"/>
      <c r="J303" s="34" t="s">
        <v>59</v>
      </c>
      <c r="K303" s="34" t="s">
        <v>675</v>
      </c>
      <c r="L303" s="35" t="s">
        <v>674</v>
      </c>
      <c r="M303" s="34">
        <v>7</v>
      </c>
      <c r="N303" s="34" t="s">
        <v>673</v>
      </c>
    </row>
    <row r="304" spans="1:14">
      <c r="A304" s="30">
        <v>292</v>
      </c>
      <c r="B304" s="55"/>
      <c r="C304" s="56"/>
      <c r="D304" s="57"/>
      <c r="E304" s="58"/>
      <c r="H304" s="59"/>
      <c r="I304" s="59"/>
      <c r="J304" s="34" t="s">
        <v>59</v>
      </c>
      <c r="K304" s="34" t="s">
        <v>672</v>
      </c>
      <c r="L304" s="35" t="s">
        <v>671</v>
      </c>
      <c r="M304" s="34">
        <v>8</v>
      </c>
      <c r="N304" s="34" t="s">
        <v>670</v>
      </c>
    </row>
    <row r="305" spans="1:14">
      <c r="A305" s="30">
        <v>293</v>
      </c>
      <c r="B305" s="55"/>
      <c r="C305" s="56"/>
      <c r="D305" s="57"/>
      <c r="E305" s="58"/>
      <c r="H305" s="59"/>
      <c r="I305" s="59"/>
      <c r="J305" s="34" t="s">
        <v>59</v>
      </c>
      <c r="K305" s="34" t="s">
        <v>669</v>
      </c>
      <c r="L305" s="35" t="s">
        <v>668</v>
      </c>
      <c r="M305" s="34">
        <v>3</v>
      </c>
      <c r="N305" s="34" t="s">
        <v>667</v>
      </c>
    </row>
    <row r="306" spans="1:14">
      <c r="A306" s="30">
        <v>294</v>
      </c>
      <c r="B306" s="55"/>
      <c r="C306" s="56"/>
      <c r="D306" s="57"/>
      <c r="E306" s="58"/>
      <c r="H306" s="59"/>
      <c r="I306" s="59"/>
      <c r="J306" s="34" t="s">
        <v>59</v>
      </c>
      <c r="K306" s="34" t="s">
        <v>666</v>
      </c>
      <c r="L306" s="35" t="s">
        <v>619</v>
      </c>
      <c r="M306" s="34">
        <v>2</v>
      </c>
      <c r="N306" s="34" t="s">
        <v>665</v>
      </c>
    </row>
    <row r="307" spans="1:14">
      <c r="A307" s="30">
        <v>295</v>
      </c>
      <c r="B307" s="55"/>
      <c r="C307" s="56"/>
      <c r="D307" s="57"/>
      <c r="E307" s="58"/>
      <c r="H307" s="59"/>
      <c r="I307" s="59"/>
      <c r="J307" s="34" t="s">
        <v>59</v>
      </c>
      <c r="K307" s="34" t="s">
        <v>664</v>
      </c>
      <c r="L307" s="35" t="s">
        <v>663</v>
      </c>
      <c r="M307" s="34">
        <v>5</v>
      </c>
      <c r="N307" s="34" t="s">
        <v>662</v>
      </c>
    </row>
    <row r="308" spans="1:14">
      <c r="A308" s="30">
        <v>296</v>
      </c>
      <c r="B308" s="55"/>
      <c r="C308" s="56"/>
      <c r="D308" s="57"/>
      <c r="E308" s="58"/>
      <c r="H308" s="59"/>
      <c r="I308" s="59"/>
      <c r="J308" s="34" t="s">
        <v>59</v>
      </c>
      <c r="K308" s="34" t="s">
        <v>661</v>
      </c>
      <c r="L308" s="35" t="s">
        <v>660</v>
      </c>
      <c r="M308" s="34">
        <v>2</v>
      </c>
      <c r="N308" s="34" t="s">
        <v>659</v>
      </c>
    </row>
    <row r="309" spans="1:14">
      <c r="A309" s="30">
        <v>297</v>
      </c>
      <c r="B309" s="55"/>
      <c r="C309" s="56"/>
      <c r="D309" s="57"/>
      <c r="E309" s="58"/>
      <c r="H309" s="59"/>
      <c r="I309" s="59"/>
      <c r="J309" s="34" t="s">
        <v>59</v>
      </c>
      <c r="K309" s="34" t="s">
        <v>658</v>
      </c>
      <c r="L309" s="35" t="s">
        <v>559</v>
      </c>
      <c r="M309" s="34">
        <v>7</v>
      </c>
      <c r="N309" s="34" t="s">
        <v>657</v>
      </c>
    </row>
    <row r="310" spans="1:14">
      <c r="A310" s="30">
        <v>298</v>
      </c>
      <c r="B310" s="55"/>
      <c r="C310" s="56"/>
      <c r="D310" s="57"/>
      <c r="E310" s="58"/>
      <c r="H310" s="59"/>
      <c r="I310" s="59"/>
      <c r="J310" s="34" t="s">
        <v>59</v>
      </c>
      <c r="K310" s="34" t="s">
        <v>656</v>
      </c>
      <c r="L310" s="35" t="s">
        <v>655</v>
      </c>
      <c r="M310" s="34">
        <v>2</v>
      </c>
      <c r="N310" s="34" t="s">
        <v>654</v>
      </c>
    </row>
    <row r="311" spans="1:14">
      <c r="A311" s="30">
        <v>299</v>
      </c>
      <c r="B311" s="55"/>
      <c r="C311" s="56"/>
      <c r="D311" s="57"/>
      <c r="E311" s="58"/>
      <c r="H311" s="59"/>
      <c r="I311" s="59"/>
      <c r="J311" s="34" t="s">
        <v>59</v>
      </c>
      <c r="K311" s="34" t="s">
        <v>653</v>
      </c>
      <c r="L311" s="35" t="s">
        <v>652</v>
      </c>
      <c r="M311" s="34">
        <v>5</v>
      </c>
      <c r="N311" s="34" t="s">
        <v>651</v>
      </c>
    </row>
    <row r="312" spans="1:14">
      <c r="A312" s="30">
        <v>300</v>
      </c>
      <c r="B312" s="55"/>
      <c r="C312" s="56"/>
      <c r="D312" s="57"/>
      <c r="E312" s="58"/>
      <c r="H312" s="59"/>
      <c r="I312" s="59"/>
      <c r="J312" s="34" t="s">
        <v>59</v>
      </c>
      <c r="K312" s="34" t="s">
        <v>650</v>
      </c>
      <c r="L312" s="35" t="s">
        <v>649</v>
      </c>
      <c r="M312" s="34">
        <v>3</v>
      </c>
      <c r="N312" s="34" t="s">
        <v>648</v>
      </c>
    </row>
    <row r="313" spans="1:14">
      <c r="A313" s="30">
        <v>301</v>
      </c>
      <c r="B313" s="55"/>
      <c r="C313" s="56"/>
      <c r="D313" s="57"/>
      <c r="E313" s="58"/>
      <c r="H313" s="59"/>
      <c r="I313" s="59"/>
      <c r="J313" s="34" t="s">
        <v>59</v>
      </c>
      <c r="K313" s="34" t="s">
        <v>647</v>
      </c>
      <c r="L313" s="35" t="s">
        <v>562</v>
      </c>
      <c r="M313" s="34">
        <v>8</v>
      </c>
      <c r="N313" s="34" t="s">
        <v>646</v>
      </c>
    </row>
    <row r="314" spans="1:14">
      <c r="A314" s="30">
        <v>302</v>
      </c>
      <c r="B314" s="55"/>
      <c r="C314" s="56"/>
      <c r="D314" s="57"/>
      <c r="E314" s="58"/>
      <c r="H314" s="59"/>
      <c r="I314" s="59"/>
      <c r="J314" s="34" t="s">
        <v>59</v>
      </c>
      <c r="K314" s="34" t="s">
        <v>645</v>
      </c>
      <c r="L314" s="35" t="s">
        <v>559</v>
      </c>
      <c r="M314" s="34">
        <v>7</v>
      </c>
      <c r="N314" s="34" t="s">
        <v>644</v>
      </c>
    </row>
    <row r="315" spans="1:14">
      <c r="A315" s="30">
        <v>303</v>
      </c>
      <c r="B315" s="55"/>
      <c r="C315" s="56"/>
      <c r="D315" s="57"/>
      <c r="E315" s="58"/>
      <c r="H315" s="59"/>
      <c r="I315" s="59"/>
      <c r="J315" s="34" t="s">
        <v>59</v>
      </c>
      <c r="K315" s="34" t="s">
        <v>643</v>
      </c>
      <c r="L315" s="35" t="s">
        <v>642</v>
      </c>
      <c r="M315" s="34">
        <v>3</v>
      </c>
      <c r="N315" s="34" t="s">
        <v>641</v>
      </c>
    </row>
    <row r="316" spans="1:14">
      <c r="A316" s="30">
        <v>304</v>
      </c>
      <c r="B316" s="55"/>
      <c r="C316" s="56"/>
      <c r="D316" s="57"/>
      <c r="E316" s="58"/>
      <c r="H316" s="59"/>
      <c r="I316" s="59"/>
      <c r="J316" s="34" t="s">
        <v>59</v>
      </c>
      <c r="K316" s="34" t="s">
        <v>640</v>
      </c>
      <c r="L316" s="35" t="s">
        <v>559</v>
      </c>
      <c r="M316" s="34">
        <v>7</v>
      </c>
      <c r="N316" s="34" t="s">
        <v>639</v>
      </c>
    </row>
    <row r="317" spans="1:14">
      <c r="A317" s="30">
        <v>305</v>
      </c>
      <c r="B317" s="55"/>
      <c r="C317" s="56"/>
      <c r="D317" s="57"/>
      <c r="E317" s="58"/>
      <c r="H317" s="59"/>
      <c r="I317" s="59"/>
      <c r="J317" s="34" t="s">
        <v>59</v>
      </c>
      <c r="K317" s="34" t="s">
        <v>638</v>
      </c>
      <c r="L317" s="35" t="s">
        <v>637</v>
      </c>
      <c r="M317" s="34">
        <v>2</v>
      </c>
      <c r="N317" s="34" t="s">
        <v>636</v>
      </c>
    </row>
    <row r="318" spans="1:14">
      <c r="A318" s="30">
        <v>306</v>
      </c>
      <c r="B318" s="55"/>
      <c r="C318" s="56"/>
      <c r="D318" s="57"/>
      <c r="E318" s="58"/>
      <c r="H318" s="59"/>
      <c r="I318" s="59"/>
      <c r="J318" s="34" t="s">
        <v>59</v>
      </c>
      <c r="K318" s="34" t="s">
        <v>635</v>
      </c>
      <c r="L318" s="35" t="s">
        <v>634</v>
      </c>
      <c r="M318" s="34">
        <v>8</v>
      </c>
      <c r="N318" s="34" t="s">
        <v>633</v>
      </c>
    </row>
    <row r="319" spans="1:14">
      <c r="A319" s="30">
        <v>307</v>
      </c>
      <c r="B319" s="55"/>
      <c r="C319" s="56"/>
      <c r="D319" s="57"/>
      <c r="E319" s="58"/>
      <c r="H319" s="59"/>
      <c r="I319" s="59"/>
      <c r="J319" s="34" t="s">
        <v>59</v>
      </c>
      <c r="K319" s="34" t="s">
        <v>632</v>
      </c>
      <c r="L319" s="35" t="s">
        <v>631</v>
      </c>
      <c r="M319" s="34">
        <v>8</v>
      </c>
      <c r="N319" s="34" t="s">
        <v>630</v>
      </c>
    </row>
    <row r="320" spans="1:14">
      <c r="A320" s="30">
        <v>308</v>
      </c>
      <c r="B320" s="55"/>
      <c r="C320" s="56"/>
      <c r="D320" s="57"/>
      <c r="E320" s="58"/>
      <c r="H320" s="59"/>
      <c r="I320" s="59"/>
      <c r="J320" s="34" t="s">
        <v>59</v>
      </c>
      <c r="K320" s="34" t="s">
        <v>629</v>
      </c>
      <c r="L320" s="35" t="s">
        <v>628</v>
      </c>
      <c r="M320" s="34">
        <v>8</v>
      </c>
      <c r="N320" s="34" t="s">
        <v>627</v>
      </c>
    </row>
    <row r="321" spans="1:14">
      <c r="A321" s="30">
        <v>309</v>
      </c>
      <c r="B321" s="55"/>
      <c r="C321" s="56"/>
      <c r="D321" s="57"/>
      <c r="E321" s="58"/>
      <c r="H321" s="59"/>
      <c r="I321" s="59"/>
      <c r="J321" s="34" t="s">
        <v>59</v>
      </c>
      <c r="K321" s="34" t="s">
        <v>626</v>
      </c>
      <c r="L321" s="35" t="s">
        <v>625</v>
      </c>
      <c r="M321" s="34">
        <v>9</v>
      </c>
      <c r="N321" s="34" t="s">
        <v>624</v>
      </c>
    </row>
    <row r="322" spans="1:14">
      <c r="A322" s="30">
        <v>310</v>
      </c>
      <c r="B322" s="55"/>
      <c r="C322" s="56"/>
      <c r="D322" s="57"/>
      <c r="E322" s="58"/>
      <c r="H322" s="59"/>
      <c r="I322" s="59"/>
      <c r="J322" s="34" t="s">
        <v>59</v>
      </c>
      <c r="K322" s="34" t="s">
        <v>623</v>
      </c>
      <c r="L322" s="35" t="s">
        <v>622</v>
      </c>
      <c r="M322" s="34">
        <v>5</v>
      </c>
      <c r="N322" s="34" t="s">
        <v>621</v>
      </c>
    </row>
    <row r="323" spans="1:14">
      <c r="A323" s="30">
        <v>311</v>
      </c>
      <c r="B323" s="55"/>
      <c r="C323" s="56"/>
      <c r="D323" s="57"/>
      <c r="E323" s="58"/>
      <c r="H323" s="59"/>
      <c r="I323" s="59"/>
      <c r="J323" s="34" t="s">
        <v>59</v>
      </c>
      <c r="K323" s="34" t="s">
        <v>620</v>
      </c>
      <c r="L323" s="35" t="s">
        <v>619</v>
      </c>
      <c r="M323" s="34">
        <v>2</v>
      </c>
      <c r="N323" s="34" t="s">
        <v>618</v>
      </c>
    </row>
    <row r="324" spans="1:14">
      <c r="A324" s="30">
        <v>312</v>
      </c>
      <c r="B324" s="55"/>
      <c r="C324" s="56"/>
      <c r="D324" s="57"/>
      <c r="E324" s="58"/>
      <c r="H324" s="59"/>
      <c r="I324" s="59"/>
      <c r="J324" s="34" t="s">
        <v>59</v>
      </c>
      <c r="K324" s="34" t="s">
        <v>617</v>
      </c>
      <c r="L324" s="35" t="s">
        <v>616</v>
      </c>
      <c r="M324" s="34">
        <v>4</v>
      </c>
      <c r="N324" s="34" t="s">
        <v>615</v>
      </c>
    </row>
    <row r="325" spans="1:14">
      <c r="A325" s="30">
        <v>313</v>
      </c>
      <c r="B325" s="55"/>
      <c r="C325" s="56"/>
      <c r="D325" s="57"/>
      <c r="E325" s="58"/>
      <c r="H325" s="59"/>
      <c r="I325" s="59"/>
      <c r="J325" s="34" t="s">
        <v>59</v>
      </c>
      <c r="K325" s="34" t="s">
        <v>614</v>
      </c>
      <c r="L325" s="35" t="s">
        <v>375</v>
      </c>
      <c r="M325" s="34">
        <v>7</v>
      </c>
      <c r="N325" s="34" t="s">
        <v>613</v>
      </c>
    </row>
    <row r="326" spans="1:14">
      <c r="A326" s="30">
        <v>314</v>
      </c>
      <c r="B326" s="55"/>
      <c r="C326" s="56"/>
      <c r="D326" s="57"/>
      <c r="E326" s="58"/>
      <c r="H326" s="59"/>
      <c r="I326" s="59"/>
      <c r="J326" s="34" t="s">
        <v>59</v>
      </c>
      <c r="K326" s="34" t="s">
        <v>612</v>
      </c>
      <c r="L326" s="35" t="s">
        <v>611</v>
      </c>
      <c r="M326" s="34">
        <v>2</v>
      </c>
      <c r="N326" s="34" t="s">
        <v>610</v>
      </c>
    </row>
    <row r="327" spans="1:14">
      <c r="A327" s="30">
        <v>315</v>
      </c>
      <c r="B327" s="55"/>
      <c r="C327" s="56"/>
      <c r="D327" s="57"/>
      <c r="E327" s="58"/>
      <c r="H327" s="59"/>
      <c r="I327" s="59"/>
      <c r="J327" s="34" t="s">
        <v>59</v>
      </c>
      <c r="K327" s="34" t="s">
        <v>609</v>
      </c>
      <c r="L327" s="35" t="s">
        <v>17</v>
      </c>
      <c r="M327" s="34">
        <v>7</v>
      </c>
      <c r="N327" s="34" t="s">
        <v>608</v>
      </c>
    </row>
    <row r="328" spans="1:14">
      <c r="A328" s="30">
        <v>316</v>
      </c>
      <c r="B328" s="55"/>
      <c r="C328" s="56"/>
      <c r="D328" s="57"/>
      <c r="E328" s="58"/>
      <c r="H328" s="59"/>
      <c r="I328" s="59"/>
      <c r="J328" s="34" t="s">
        <v>59</v>
      </c>
      <c r="K328" s="34" t="s">
        <v>607</v>
      </c>
      <c r="L328" s="35" t="s">
        <v>16</v>
      </c>
      <c r="M328" s="34">
        <v>7</v>
      </c>
      <c r="N328" s="34" t="s">
        <v>606</v>
      </c>
    </row>
    <row r="329" spans="1:14">
      <c r="A329" s="30">
        <v>317</v>
      </c>
      <c r="B329" s="55"/>
      <c r="C329" s="56"/>
      <c r="D329" s="57"/>
      <c r="E329" s="58"/>
      <c r="H329" s="59"/>
      <c r="I329" s="59"/>
      <c r="J329" s="34" t="s">
        <v>59</v>
      </c>
      <c r="K329" s="34" t="s">
        <v>605</v>
      </c>
      <c r="L329" s="35" t="s">
        <v>15</v>
      </c>
      <c r="M329" s="34">
        <v>7</v>
      </c>
      <c r="N329" s="34" t="s">
        <v>604</v>
      </c>
    </row>
    <row r="330" spans="1:14">
      <c r="A330" s="30">
        <v>318</v>
      </c>
      <c r="B330" s="55"/>
      <c r="C330" s="56"/>
      <c r="D330" s="57"/>
      <c r="E330" s="58"/>
      <c r="H330" s="59"/>
      <c r="I330" s="59"/>
      <c r="J330" s="34" t="s">
        <v>59</v>
      </c>
      <c r="K330" s="34" t="s">
        <v>603</v>
      </c>
      <c r="L330" s="35" t="s">
        <v>602</v>
      </c>
      <c r="M330" s="34">
        <v>5</v>
      </c>
      <c r="N330" s="34" t="s">
        <v>601</v>
      </c>
    </row>
    <row r="331" spans="1:14">
      <c r="A331" s="30">
        <v>319</v>
      </c>
      <c r="B331" s="55"/>
      <c r="C331" s="56"/>
      <c r="D331" s="57"/>
      <c r="E331" s="58"/>
      <c r="H331" s="59"/>
      <c r="I331" s="59"/>
      <c r="J331" s="34" t="s">
        <v>59</v>
      </c>
      <c r="K331" s="34" t="s">
        <v>600</v>
      </c>
      <c r="L331" s="35" t="s">
        <v>599</v>
      </c>
      <c r="M331" s="34">
        <v>5</v>
      </c>
      <c r="N331" s="34" t="s">
        <v>598</v>
      </c>
    </row>
    <row r="332" spans="1:14">
      <c r="A332" s="30">
        <v>320</v>
      </c>
      <c r="B332" s="55"/>
      <c r="C332" s="56"/>
      <c r="D332" s="57"/>
      <c r="E332" s="58"/>
      <c r="H332" s="59"/>
      <c r="I332" s="59"/>
      <c r="J332" s="34" t="s">
        <v>59</v>
      </c>
      <c r="K332" s="34" t="s">
        <v>597</v>
      </c>
      <c r="L332" s="35" t="s">
        <v>37</v>
      </c>
      <c r="M332" s="34">
        <v>9</v>
      </c>
      <c r="N332" s="34" t="s">
        <v>596</v>
      </c>
    </row>
    <row r="333" spans="1:14">
      <c r="A333" s="30">
        <v>321</v>
      </c>
      <c r="B333" s="55"/>
      <c r="C333" s="56"/>
      <c r="D333" s="57"/>
      <c r="E333" s="58"/>
      <c r="H333" s="59"/>
      <c r="I333" s="59"/>
      <c r="J333" s="34" t="s">
        <v>59</v>
      </c>
      <c r="K333" s="34" t="s">
        <v>595</v>
      </c>
      <c r="L333" s="35" t="s">
        <v>594</v>
      </c>
      <c r="M333" s="34">
        <v>2</v>
      </c>
      <c r="N333" s="34" t="s">
        <v>593</v>
      </c>
    </row>
    <row r="334" spans="1:14">
      <c r="A334" s="30">
        <v>322</v>
      </c>
      <c r="B334" s="55"/>
      <c r="C334" s="56"/>
      <c r="D334" s="57"/>
      <c r="E334" s="58"/>
      <c r="H334" s="59"/>
      <c r="I334" s="59"/>
      <c r="J334" s="34" t="s">
        <v>59</v>
      </c>
      <c r="K334" s="34" t="s">
        <v>592</v>
      </c>
      <c r="L334" s="35" t="s">
        <v>31</v>
      </c>
      <c r="M334" s="34">
        <v>7</v>
      </c>
      <c r="N334" s="34" t="s">
        <v>591</v>
      </c>
    </row>
    <row r="335" spans="1:14">
      <c r="A335" s="30">
        <v>323</v>
      </c>
      <c r="B335" s="55"/>
      <c r="C335" s="56"/>
      <c r="D335" s="57"/>
      <c r="E335" s="58"/>
      <c r="H335" s="59"/>
      <c r="I335" s="59"/>
      <c r="J335" s="34" t="s">
        <v>59</v>
      </c>
      <c r="K335" s="34" t="s">
        <v>590</v>
      </c>
      <c r="L335" s="35" t="s">
        <v>589</v>
      </c>
      <c r="M335" s="34">
        <v>2</v>
      </c>
      <c r="N335" s="34" t="s">
        <v>588</v>
      </c>
    </row>
    <row r="336" spans="1:14">
      <c r="A336" s="30">
        <v>324</v>
      </c>
      <c r="B336" s="55"/>
      <c r="C336" s="56"/>
      <c r="D336" s="57"/>
      <c r="E336" s="58"/>
      <c r="H336" s="59"/>
      <c r="I336" s="59"/>
      <c r="J336" s="34" t="s">
        <v>59</v>
      </c>
      <c r="K336" s="34" t="s">
        <v>587</v>
      </c>
      <c r="L336" s="35" t="s">
        <v>586</v>
      </c>
      <c r="M336" s="34">
        <v>7</v>
      </c>
      <c r="N336" s="34" t="s">
        <v>585</v>
      </c>
    </row>
    <row r="337" spans="1:14">
      <c r="A337" s="30">
        <v>325</v>
      </c>
      <c r="B337" s="55"/>
      <c r="C337" s="56"/>
      <c r="D337" s="57"/>
      <c r="E337" s="58"/>
      <c r="H337" s="59"/>
      <c r="I337" s="59"/>
      <c r="J337" s="34" t="s">
        <v>59</v>
      </c>
      <c r="K337" s="34" t="s">
        <v>584</v>
      </c>
      <c r="L337" s="35" t="s">
        <v>583</v>
      </c>
      <c r="M337" s="34">
        <v>7</v>
      </c>
      <c r="N337" s="34" t="s">
        <v>582</v>
      </c>
    </row>
    <row r="338" spans="1:14">
      <c r="A338" s="30">
        <v>326</v>
      </c>
      <c r="B338" s="55"/>
      <c r="C338" s="56"/>
      <c r="D338" s="57"/>
      <c r="E338" s="58"/>
      <c r="H338" s="59"/>
      <c r="I338" s="59"/>
      <c r="J338" s="34" t="s">
        <v>59</v>
      </c>
      <c r="K338" s="34" t="s">
        <v>581</v>
      </c>
      <c r="L338" s="35" t="s">
        <v>580</v>
      </c>
      <c r="M338" s="34">
        <v>7</v>
      </c>
      <c r="N338" s="34" t="s">
        <v>579</v>
      </c>
    </row>
    <row r="339" spans="1:14">
      <c r="A339" s="30">
        <v>327</v>
      </c>
      <c r="B339" s="55"/>
      <c r="C339" s="56"/>
      <c r="D339" s="57"/>
      <c r="E339" s="58"/>
      <c r="H339" s="59"/>
      <c r="I339" s="59"/>
      <c r="J339" s="34" t="s">
        <v>59</v>
      </c>
      <c r="K339" s="34" t="s">
        <v>578</v>
      </c>
      <c r="L339" s="35" t="s">
        <v>577</v>
      </c>
      <c r="M339" s="34">
        <v>7</v>
      </c>
      <c r="N339" s="34" t="s">
        <v>576</v>
      </c>
    </row>
    <row r="340" spans="1:14">
      <c r="A340" s="30">
        <v>328</v>
      </c>
      <c r="B340" s="55"/>
      <c r="C340" s="56"/>
      <c r="D340" s="57"/>
      <c r="E340" s="58"/>
      <c r="H340" s="59"/>
      <c r="I340" s="59"/>
      <c r="J340" s="34" t="s">
        <v>59</v>
      </c>
      <c r="K340" s="34" t="s">
        <v>575</v>
      </c>
      <c r="L340" s="35" t="s">
        <v>574</v>
      </c>
      <c r="M340" s="34">
        <v>2</v>
      </c>
      <c r="N340" s="34" t="s">
        <v>573</v>
      </c>
    </row>
    <row r="341" spans="1:14">
      <c r="A341" s="30">
        <v>329</v>
      </c>
      <c r="B341" s="55"/>
      <c r="C341" s="56"/>
      <c r="D341" s="57"/>
      <c r="E341" s="58"/>
      <c r="H341" s="59"/>
      <c r="I341" s="59"/>
      <c r="J341" s="34" t="s">
        <v>59</v>
      </c>
      <c r="K341" s="34" t="s">
        <v>572</v>
      </c>
      <c r="L341" s="35" t="s">
        <v>571</v>
      </c>
      <c r="M341" s="34">
        <v>2</v>
      </c>
      <c r="N341" s="34" t="s">
        <v>570</v>
      </c>
    </row>
    <row r="342" spans="1:14">
      <c r="A342" s="30">
        <v>330</v>
      </c>
      <c r="B342" s="55"/>
      <c r="C342" s="56"/>
      <c r="D342" s="57"/>
      <c r="E342" s="58"/>
      <c r="H342" s="59"/>
      <c r="I342" s="59"/>
      <c r="J342" s="34" t="s">
        <v>59</v>
      </c>
      <c r="K342" s="34" t="s">
        <v>569</v>
      </c>
      <c r="L342" s="35" t="s">
        <v>568</v>
      </c>
      <c r="M342" s="34">
        <v>7</v>
      </c>
      <c r="N342" s="34" t="s">
        <v>567</v>
      </c>
    </row>
    <row r="343" spans="1:14">
      <c r="A343" s="30">
        <v>331</v>
      </c>
      <c r="B343" s="55"/>
      <c r="C343" s="56"/>
      <c r="D343" s="57"/>
      <c r="E343" s="58"/>
      <c r="H343" s="59"/>
      <c r="I343" s="59"/>
      <c r="J343" s="34" t="s">
        <v>59</v>
      </c>
      <c r="K343" s="34" t="s">
        <v>566</v>
      </c>
      <c r="L343" s="35" t="s">
        <v>565</v>
      </c>
      <c r="M343" s="34">
        <v>3</v>
      </c>
      <c r="N343" s="34" t="s">
        <v>564</v>
      </c>
    </row>
    <row r="344" spans="1:14">
      <c r="A344" s="30">
        <v>332</v>
      </c>
      <c r="B344" s="55"/>
      <c r="C344" s="56"/>
      <c r="D344" s="57"/>
      <c r="E344" s="58"/>
      <c r="H344" s="59"/>
      <c r="I344" s="59"/>
      <c r="J344" s="34" t="s">
        <v>59</v>
      </c>
      <c r="K344" s="34" t="s">
        <v>563</v>
      </c>
      <c r="L344" s="35" t="s">
        <v>562</v>
      </c>
      <c r="M344" s="34">
        <v>8</v>
      </c>
      <c r="N344" s="34" t="s">
        <v>561</v>
      </c>
    </row>
    <row r="345" spans="1:14">
      <c r="A345" s="30">
        <v>333</v>
      </c>
      <c r="B345" s="55"/>
      <c r="C345" s="56"/>
      <c r="D345" s="57"/>
      <c r="E345" s="58"/>
      <c r="H345" s="59"/>
      <c r="I345" s="59"/>
      <c r="J345" s="34" t="s">
        <v>59</v>
      </c>
      <c r="K345" s="34" t="s">
        <v>560</v>
      </c>
      <c r="L345" s="35" t="s">
        <v>559</v>
      </c>
      <c r="M345" s="34">
        <v>7</v>
      </c>
      <c r="N345" s="34" t="s">
        <v>558</v>
      </c>
    </row>
    <row r="346" spans="1:14">
      <c r="A346" s="30">
        <v>334</v>
      </c>
      <c r="B346" s="55"/>
      <c r="C346" s="56"/>
      <c r="D346" s="57"/>
      <c r="E346" s="58"/>
      <c r="H346" s="59"/>
      <c r="I346" s="59"/>
      <c r="J346" s="34" t="s">
        <v>59</v>
      </c>
      <c r="K346" s="34" t="s">
        <v>557</v>
      </c>
      <c r="L346" s="35" t="s">
        <v>556</v>
      </c>
      <c r="M346" s="34">
        <v>9</v>
      </c>
      <c r="N346" s="34" t="s">
        <v>555</v>
      </c>
    </row>
    <row r="347" spans="1:14">
      <c r="A347" s="30">
        <v>335</v>
      </c>
      <c r="B347" s="55"/>
      <c r="C347" s="56"/>
      <c r="D347" s="57"/>
      <c r="E347" s="58"/>
      <c r="H347" s="59"/>
      <c r="I347" s="59"/>
      <c r="J347" s="34" t="s">
        <v>59</v>
      </c>
      <c r="K347" s="34" t="s">
        <v>554</v>
      </c>
      <c r="L347" s="35" t="s">
        <v>483</v>
      </c>
      <c r="M347" s="34">
        <v>2</v>
      </c>
      <c r="N347" s="34" t="s">
        <v>553</v>
      </c>
    </row>
    <row r="348" spans="1:14">
      <c r="A348" s="30">
        <v>336</v>
      </c>
      <c r="B348" s="55"/>
      <c r="C348" s="56"/>
      <c r="D348" s="57"/>
      <c r="E348" s="58"/>
      <c r="H348" s="59"/>
      <c r="I348" s="59"/>
      <c r="J348" s="34" t="s">
        <v>59</v>
      </c>
      <c r="K348" s="34" t="s">
        <v>552</v>
      </c>
      <c r="L348" s="35" t="s">
        <v>210</v>
      </c>
      <c r="M348" s="34">
        <v>5</v>
      </c>
      <c r="N348" s="34" t="s">
        <v>551</v>
      </c>
    </row>
    <row r="349" spans="1:14">
      <c r="A349" s="30">
        <v>337</v>
      </c>
      <c r="B349" s="55"/>
      <c r="C349" s="56"/>
      <c r="D349" s="57"/>
      <c r="E349" s="58"/>
      <c r="H349" s="59"/>
      <c r="I349" s="59"/>
      <c r="J349" s="34" t="s">
        <v>59</v>
      </c>
      <c r="K349" s="34" t="s">
        <v>550</v>
      </c>
      <c r="L349" s="35" t="s">
        <v>549</v>
      </c>
      <c r="M349" s="34">
        <v>2</v>
      </c>
      <c r="N349" s="34" t="s">
        <v>548</v>
      </c>
    </row>
    <row r="350" spans="1:14">
      <c r="A350" s="30">
        <v>338</v>
      </c>
      <c r="B350" s="55"/>
      <c r="C350" s="56"/>
      <c r="D350" s="57"/>
      <c r="E350" s="58"/>
      <c r="H350" s="59"/>
      <c r="I350" s="59"/>
      <c r="J350" s="34" t="s">
        <v>59</v>
      </c>
      <c r="K350" s="34" t="s">
        <v>547</v>
      </c>
      <c r="L350" s="35" t="s">
        <v>542</v>
      </c>
      <c r="M350" s="34">
        <v>7</v>
      </c>
      <c r="N350" s="34" t="s">
        <v>546</v>
      </c>
    </row>
    <row r="351" spans="1:14">
      <c r="A351" s="30">
        <v>339</v>
      </c>
      <c r="B351" s="55"/>
      <c r="C351" s="56"/>
      <c r="D351" s="57"/>
      <c r="E351" s="58"/>
      <c r="H351" s="59"/>
      <c r="I351" s="59"/>
      <c r="J351" s="34" t="s">
        <v>59</v>
      </c>
      <c r="K351" s="34" t="s">
        <v>545</v>
      </c>
      <c r="L351" s="35" t="s">
        <v>542</v>
      </c>
      <c r="M351" s="34">
        <v>7</v>
      </c>
      <c r="N351" s="34" t="s">
        <v>544</v>
      </c>
    </row>
    <row r="352" spans="1:14">
      <c r="A352" s="30">
        <v>340</v>
      </c>
      <c r="B352" s="55"/>
      <c r="C352" s="56"/>
      <c r="D352" s="57"/>
      <c r="E352" s="58"/>
      <c r="H352" s="59"/>
      <c r="I352" s="59"/>
      <c r="J352" s="34" t="s">
        <v>59</v>
      </c>
      <c r="K352" s="34" t="s">
        <v>543</v>
      </c>
      <c r="L352" s="35" t="s">
        <v>542</v>
      </c>
      <c r="M352" s="34">
        <v>7</v>
      </c>
      <c r="N352" s="34" t="s">
        <v>541</v>
      </c>
    </row>
    <row r="353" spans="1:14">
      <c r="A353" s="30">
        <v>341</v>
      </c>
      <c r="B353" s="55"/>
      <c r="C353" s="56"/>
      <c r="D353" s="57"/>
      <c r="E353" s="58"/>
      <c r="H353" s="59"/>
      <c r="I353" s="59"/>
      <c r="J353" s="34" t="s">
        <v>59</v>
      </c>
      <c r="K353" s="34" t="s">
        <v>540</v>
      </c>
      <c r="L353" s="35" t="s">
        <v>539</v>
      </c>
      <c r="M353" s="34">
        <v>8</v>
      </c>
      <c r="N353" s="34" t="s">
        <v>538</v>
      </c>
    </row>
    <row r="354" spans="1:14">
      <c r="A354" s="30">
        <v>342</v>
      </c>
      <c r="B354" s="55"/>
      <c r="C354" s="56"/>
      <c r="D354" s="57"/>
      <c r="E354" s="58"/>
      <c r="H354" s="59"/>
      <c r="I354" s="59"/>
      <c r="J354" s="34" t="s">
        <v>59</v>
      </c>
      <c r="K354" s="34" t="s">
        <v>537</v>
      </c>
      <c r="L354" s="35" t="s">
        <v>536</v>
      </c>
      <c r="M354" s="34">
        <v>7</v>
      </c>
      <c r="N354" s="34" t="s">
        <v>535</v>
      </c>
    </row>
    <row r="355" spans="1:14">
      <c r="A355" s="30">
        <v>343</v>
      </c>
      <c r="B355" s="55"/>
      <c r="C355" s="56"/>
      <c r="D355" s="57"/>
      <c r="E355" s="58"/>
      <c r="H355" s="59"/>
      <c r="I355" s="59"/>
      <c r="J355" s="34" t="s">
        <v>59</v>
      </c>
      <c r="K355" s="34" t="s">
        <v>534</v>
      </c>
      <c r="L355" s="35" t="s">
        <v>533</v>
      </c>
      <c r="M355" s="34">
        <v>2</v>
      </c>
      <c r="N355" s="34" t="s">
        <v>532</v>
      </c>
    </row>
    <row r="356" spans="1:14">
      <c r="A356" s="30">
        <v>344</v>
      </c>
      <c r="B356" s="55"/>
      <c r="C356" s="56"/>
      <c r="D356" s="57"/>
      <c r="E356" s="58"/>
      <c r="H356" s="59"/>
      <c r="I356" s="59"/>
      <c r="J356" s="34" t="s">
        <v>59</v>
      </c>
      <c r="K356" s="34" t="s">
        <v>531</v>
      </c>
      <c r="L356" s="35" t="s">
        <v>530</v>
      </c>
      <c r="M356" s="34">
        <v>7</v>
      </c>
      <c r="N356" s="34" t="s">
        <v>529</v>
      </c>
    </row>
    <row r="357" spans="1:14">
      <c r="A357" s="30">
        <v>345</v>
      </c>
      <c r="B357" s="55"/>
      <c r="C357" s="56"/>
      <c r="D357" s="57"/>
      <c r="E357" s="58"/>
      <c r="H357" s="59"/>
      <c r="I357" s="59"/>
      <c r="J357" s="34" t="s">
        <v>59</v>
      </c>
      <c r="K357" s="34" t="s">
        <v>528</v>
      </c>
      <c r="L357" s="35" t="s">
        <v>525</v>
      </c>
      <c r="M357" s="34">
        <v>8</v>
      </c>
      <c r="N357" s="34" t="s">
        <v>527</v>
      </c>
    </row>
    <row r="358" spans="1:14">
      <c r="A358" s="30">
        <v>346</v>
      </c>
      <c r="B358" s="55"/>
      <c r="C358" s="56"/>
      <c r="D358" s="57"/>
      <c r="E358" s="58"/>
      <c r="H358" s="59"/>
      <c r="I358" s="59"/>
      <c r="J358" s="34" t="s">
        <v>59</v>
      </c>
      <c r="K358" s="34" t="s">
        <v>526</v>
      </c>
      <c r="L358" s="35" t="s">
        <v>525</v>
      </c>
      <c r="M358" s="34">
        <v>8</v>
      </c>
      <c r="N358" s="34" t="s">
        <v>524</v>
      </c>
    </row>
    <row r="359" spans="1:14">
      <c r="A359" s="30">
        <v>347</v>
      </c>
      <c r="B359" s="55"/>
      <c r="C359" s="56"/>
      <c r="D359" s="57"/>
      <c r="E359" s="58"/>
      <c r="H359" s="59"/>
      <c r="I359" s="59"/>
      <c r="J359" s="34" t="s">
        <v>59</v>
      </c>
      <c r="K359" s="34" t="s">
        <v>523</v>
      </c>
      <c r="L359" s="35" t="s">
        <v>522</v>
      </c>
      <c r="M359" s="34">
        <v>8</v>
      </c>
      <c r="N359" s="34" t="s">
        <v>521</v>
      </c>
    </row>
    <row r="360" spans="1:14">
      <c r="A360" s="30">
        <v>348</v>
      </c>
      <c r="B360" s="55"/>
      <c r="C360" s="56"/>
      <c r="D360" s="57"/>
      <c r="E360" s="58"/>
      <c r="H360" s="59"/>
      <c r="I360" s="59"/>
      <c r="J360" s="34" t="s">
        <v>59</v>
      </c>
      <c r="K360" s="34" t="s">
        <v>520</v>
      </c>
      <c r="L360" s="35" t="s">
        <v>519</v>
      </c>
      <c r="M360" s="34">
        <v>2</v>
      </c>
      <c r="N360" s="34" t="s">
        <v>518</v>
      </c>
    </row>
    <row r="361" spans="1:14">
      <c r="A361" s="30">
        <v>349</v>
      </c>
      <c r="B361" s="55"/>
      <c r="C361" s="56"/>
      <c r="D361" s="57"/>
      <c r="E361" s="58"/>
      <c r="H361" s="59"/>
      <c r="I361" s="59"/>
      <c r="J361" s="34" t="s">
        <v>59</v>
      </c>
      <c r="K361" s="34" t="s">
        <v>517</v>
      </c>
      <c r="L361" s="35" t="s">
        <v>516</v>
      </c>
      <c r="M361" s="34">
        <v>7</v>
      </c>
      <c r="N361" s="34" t="s">
        <v>515</v>
      </c>
    </row>
    <row r="362" spans="1:14">
      <c r="A362" s="30">
        <v>350</v>
      </c>
      <c r="B362" s="55"/>
      <c r="C362" s="56"/>
      <c r="D362" s="57"/>
      <c r="E362" s="58"/>
      <c r="H362" s="59"/>
      <c r="I362" s="59"/>
      <c r="J362" s="34" t="s">
        <v>59</v>
      </c>
      <c r="K362" s="34" t="s">
        <v>514</v>
      </c>
      <c r="L362" s="35" t="s">
        <v>513</v>
      </c>
      <c r="M362" s="34">
        <v>7</v>
      </c>
      <c r="N362" s="34" t="s">
        <v>512</v>
      </c>
    </row>
    <row r="363" spans="1:14">
      <c r="A363" s="30">
        <v>351</v>
      </c>
      <c r="B363" s="55"/>
      <c r="C363" s="56"/>
      <c r="D363" s="57"/>
      <c r="E363" s="58"/>
      <c r="H363" s="59"/>
      <c r="I363" s="59"/>
      <c r="J363" s="34" t="s">
        <v>59</v>
      </c>
      <c r="K363" s="34" t="s">
        <v>511</v>
      </c>
      <c r="L363" s="35" t="s">
        <v>510</v>
      </c>
      <c r="M363" s="34">
        <v>2</v>
      </c>
      <c r="N363" s="34" t="s">
        <v>509</v>
      </c>
    </row>
    <row r="364" spans="1:14">
      <c r="A364" s="30">
        <v>352</v>
      </c>
      <c r="B364" s="55"/>
      <c r="C364" s="56"/>
      <c r="D364" s="57"/>
      <c r="E364" s="58"/>
      <c r="H364" s="59"/>
      <c r="I364" s="59"/>
      <c r="J364" s="34" t="s">
        <v>59</v>
      </c>
      <c r="K364" s="34" t="s">
        <v>508</v>
      </c>
      <c r="L364" s="35" t="s">
        <v>503</v>
      </c>
      <c r="M364" s="34">
        <v>2</v>
      </c>
      <c r="N364" s="34" t="s">
        <v>507</v>
      </c>
    </row>
    <row r="365" spans="1:14">
      <c r="A365" s="30">
        <v>353</v>
      </c>
      <c r="B365" s="55"/>
      <c r="C365" s="56"/>
      <c r="D365" s="57"/>
      <c r="E365" s="58"/>
      <c r="H365" s="59"/>
      <c r="I365" s="59"/>
      <c r="J365" s="34" t="s">
        <v>59</v>
      </c>
      <c r="K365" s="34" t="s">
        <v>506</v>
      </c>
      <c r="L365" s="35" t="s">
        <v>503</v>
      </c>
      <c r="M365" s="34">
        <v>2</v>
      </c>
      <c r="N365" s="34" t="s">
        <v>505</v>
      </c>
    </row>
    <row r="366" spans="1:14">
      <c r="A366" s="30">
        <v>354</v>
      </c>
      <c r="B366" s="55"/>
      <c r="C366" s="56"/>
      <c r="D366" s="57"/>
      <c r="E366" s="58"/>
      <c r="H366" s="59"/>
      <c r="I366" s="59"/>
      <c r="J366" s="34" t="s">
        <v>59</v>
      </c>
      <c r="K366" s="34" t="s">
        <v>504</v>
      </c>
      <c r="L366" s="35" t="s">
        <v>503</v>
      </c>
      <c r="M366" s="34">
        <v>2</v>
      </c>
      <c r="N366" s="34" t="s">
        <v>502</v>
      </c>
    </row>
    <row r="367" spans="1:14">
      <c r="A367" s="30">
        <v>355</v>
      </c>
      <c r="B367" s="55"/>
      <c r="C367" s="56"/>
      <c r="D367" s="57"/>
      <c r="E367" s="58"/>
      <c r="H367" s="59"/>
      <c r="I367" s="59"/>
      <c r="J367" s="34" t="s">
        <v>59</v>
      </c>
      <c r="K367" s="34" t="s">
        <v>501</v>
      </c>
      <c r="L367" s="35" t="s">
        <v>500</v>
      </c>
      <c r="M367" s="34">
        <v>3</v>
      </c>
      <c r="N367" s="34" t="s">
        <v>499</v>
      </c>
    </row>
    <row r="368" spans="1:14">
      <c r="A368" s="30">
        <v>356</v>
      </c>
      <c r="B368" s="55"/>
      <c r="C368" s="56"/>
      <c r="D368" s="57"/>
      <c r="E368" s="58"/>
      <c r="H368" s="59"/>
      <c r="I368" s="59"/>
      <c r="J368" s="34" t="s">
        <v>59</v>
      </c>
      <c r="K368" s="34" t="s">
        <v>498</v>
      </c>
      <c r="L368" s="35" t="s">
        <v>321</v>
      </c>
      <c r="M368" s="34">
        <v>3</v>
      </c>
      <c r="N368" s="34" t="s">
        <v>497</v>
      </c>
    </row>
    <row r="369" spans="1:14">
      <c r="A369" s="30">
        <v>357</v>
      </c>
      <c r="B369" s="55"/>
      <c r="C369" s="56"/>
      <c r="D369" s="57"/>
      <c r="E369" s="58"/>
      <c r="H369" s="59"/>
      <c r="I369" s="59"/>
      <c r="J369" s="34" t="s">
        <v>59</v>
      </c>
      <c r="K369" s="34" t="s">
        <v>496</v>
      </c>
      <c r="L369" s="35" t="s">
        <v>495</v>
      </c>
      <c r="M369" s="34">
        <v>9</v>
      </c>
      <c r="N369" s="34" t="s">
        <v>494</v>
      </c>
    </row>
    <row r="370" spans="1:14">
      <c r="A370" s="30">
        <v>358</v>
      </c>
      <c r="B370" s="55"/>
      <c r="C370" s="56"/>
      <c r="D370" s="57"/>
      <c r="E370" s="58"/>
      <c r="H370" s="59"/>
      <c r="I370" s="59"/>
      <c r="J370" s="34" t="s">
        <v>59</v>
      </c>
      <c r="K370" s="34" t="s">
        <v>493</v>
      </c>
      <c r="L370" s="35" t="s">
        <v>492</v>
      </c>
      <c r="M370" s="34">
        <v>5</v>
      </c>
      <c r="N370" s="34" t="s">
        <v>491</v>
      </c>
    </row>
    <row r="371" spans="1:14">
      <c r="A371" s="30">
        <v>359</v>
      </c>
      <c r="B371" s="55"/>
      <c r="C371" s="56"/>
      <c r="D371" s="57"/>
      <c r="E371" s="58"/>
      <c r="H371" s="59"/>
      <c r="I371" s="59"/>
      <c r="J371" s="34" t="s">
        <v>59</v>
      </c>
      <c r="K371" s="34" t="s">
        <v>490</v>
      </c>
      <c r="L371" s="35" t="s">
        <v>489</v>
      </c>
      <c r="M371" s="34">
        <v>3</v>
      </c>
      <c r="N371" s="34" t="s">
        <v>488</v>
      </c>
    </row>
    <row r="372" spans="1:14">
      <c r="A372" s="30">
        <v>360</v>
      </c>
      <c r="B372" s="55"/>
      <c r="C372" s="56"/>
      <c r="D372" s="57"/>
      <c r="E372" s="58"/>
      <c r="H372" s="59"/>
      <c r="I372" s="59"/>
      <c r="J372" s="34" t="s">
        <v>59</v>
      </c>
      <c r="K372" s="34" t="s">
        <v>487</v>
      </c>
      <c r="L372" s="35" t="s">
        <v>486</v>
      </c>
      <c r="M372" s="34">
        <v>9</v>
      </c>
      <c r="N372" s="34" t="s">
        <v>485</v>
      </c>
    </row>
    <row r="373" spans="1:14">
      <c r="A373" s="30">
        <v>361</v>
      </c>
      <c r="B373" s="55"/>
      <c r="C373" s="56"/>
      <c r="D373" s="57"/>
      <c r="E373" s="58"/>
      <c r="H373" s="59"/>
      <c r="I373" s="59"/>
      <c r="J373" s="34" t="s">
        <v>59</v>
      </c>
      <c r="K373" s="34" t="s">
        <v>484</v>
      </c>
      <c r="L373" s="35" t="s">
        <v>483</v>
      </c>
      <c r="M373" s="34">
        <v>2</v>
      </c>
      <c r="N373" s="34" t="s">
        <v>482</v>
      </c>
    </row>
    <row r="374" spans="1:14">
      <c r="A374" s="30">
        <v>362</v>
      </c>
      <c r="B374" s="55"/>
      <c r="C374" s="56"/>
      <c r="D374" s="57"/>
      <c r="E374" s="58"/>
      <c r="H374" s="59"/>
      <c r="I374" s="59"/>
      <c r="J374" s="34" t="s">
        <v>59</v>
      </c>
      <c r="K374" s="34" t="s">
        <v>481</v>
      </c>
      <c r="L374" s="35" t="s">
        <v>480</v>
      </c>
      <c r="M374" s="34">
        <v>2</v>
      </c>
      <c r="N374" s="34" t="s">
        <v>479</v>
      </c>
    </row>
    <row r="375" spans="1:14">
      <c r="A375" s="30">
        <v>363</v>
      </c>
      <c r="B375" s="55"/>
      <c r="C375" s="56"/>
      <c r="D375" s="57"/>
      <c r="E375" s="58"/>
      <c r="H375" s="59"/>
      <c r="I375" s="59"/>
      <c r="J375" s="34" t="s">
        <v>59</v>
      </c>
      <c r="K375" s="34" t="s">
        <v>478</v>
      </c>
      <c r="L375" s="35" t="s">
        <v>477</v>
      </c>
      <c r="M375" s="34">
        <v>2</v>
      </c>
      <c r="N375" s="34" t="s">
        <v>476</v>
      </c>
    </row>
    <row r="376" spans="1:14">
      <c r="A376" s="30">
        <v>364</v>
      </c>
      <c r="B376" s="55"/>
      <c r="C376" s="56"/>
      <c r="D376" s="57"/>
      <c r="E376" s="58"/>
      <c r="H376" s="59"/>
      <c r="I376" s="59"/>
      <c r="J376" s="34" t="s">
        <v>59</v>
      </c>
      <c r="K376" s="34" t="s">
        <v>475</v>
      </c>
      <c r="L376" s="35" t="s">
        <v>474</v>
      </c>
      <c r="M376" s="34">
        <v>5</v>
      </c>
      <c r="N376" s="34" t="s">
        <v>473</v>
      </c>
    </row>
    <row r="377" spans="1:14">
      <c r="A377" s="30">
        <v>365</v>
      </c>
      <c r="B377" s="55"/>
      <c r="C377" s="56"/>
      <c r="D377" s="57"/>
      <c r="E377" s="58"/>
      <c r="H377" s="59"/>
      <c r="I377" s="59"/>
      <c r="J377" s="34" t="s">
        <v>59</v>
      </c>
      <c r="K377" s="34" t="s">
        <v>472</v>
      </c>
      <c r="L377" s="35" t="s">
        <v>471</v>
      </c>
      <c r="M377" s="34">
        <v>3</v>
      </c>
      <c r="N377" s="34" t="s">
        <v>470</v>
      </c>
    </row>
    <row r="378" spans="1:14">
      <c r="A378" s="30">
        <v>366</v>
      </c>
      <c r="B378" s="55"/>
      <c r="C378" s="56"/>
      <c r="D378" s="57"/>
      <c r="E378" s="58"/>
      <c r="H378" s="59"/>
      <c r="I378" s="59"/>
      <c r="J378" s="34" t="s">
        <v>59</v>
      </c>
      <c r="K378" s="34" t="s">
        <v>469</v>
      </c>
      <c r="L378" s="35" t="s">
        <v>12</v>
      </c>
      <c r="M378" s="34">
        <v>2</v>
      </c>
      <c r="N378" s="34" t="s">
        <v>468</v>
      </c>
    </row>
    <row r="379" spans="1:14">
      <c r="A379" s="30">
        <v>367</v>
      </c>
      <c r="B379" s="55"/>
      <c r="C379" s="56"/>
      <c r="D379" s="57"/>
      <c r="E379" s="58"/>
      <c r="H379" s="59"/>
      <c r="I379" s="59"/>
      <c r="J379" s="34" t="s">
        <v>59</v>
      </c>
      <c r="K379" s="34" t="s">
        <v>467</v>
      </c>
      <c r="L379" s="35" t="s">
        <v>466</v>
      </c>
      <c r="M379" s="34">
        <v>8</v>
      </c>
      <c r="N379" s="34" t="s">
        <v>465</v>
      </c>
    </row>
    <row r="380" spans="1:14">
      <c r="A380" s="30">
        <v>368</v>
      </c>
      <c r="B380" s="55"/>
      <c r="C380" s="56"/>
      <c r="D380" s="57"/>
      <c r="E380" s="58"/>
      <c r="H380" s="59"/>
      <c r="I380" s="59"/>
      <c r="J380" s="34" t="s">
        <v>59</v>
      </c>
      <c r="K380" s="34" t="s">
        <v>464</v>
      </c>
      <c r="L380" s="35" t="s">
        <v>463</v>
      </c>
      <c r="M380" s="34">
        <v>4</v>
      </c>
      <c r="N380" s="34" t="s">
        <v>462</v>
      </c>
    </row>
    <row r="381" spans="1:14">
      <c r="A381" s="30">
        <v>369</v>
      </c>
      <c r="B381" s="55"/>
      <c r="C381" s="56"/>
      <c r="D381" s="57"/>
      <c r="E381" s="58"/>
      <c r="H381" s="59"/>
      <c r="I381" s="59"/>
      <c r="J381" s="34" t="s">
        <v>59</v>
      </c>
      <c r="K381" s="34" t="s">
        <v>461</v>
      </c>
      <c r="L381" s="35" t="s">
        <v>321</v>
      </c>
      <c r="M381" s="34">
        <v>3</v>
      </c>
      <c r="N381" s="34" t="s">
        <v>460</v>
      </c>
    </row>
    <row r="382" spans="1:14">
      <c r="A382" s="30">
        <v>370</v>
      </c>
      <c r="B382" s="55"/>
      <c r="C382" s="56"/>
      <c r="D382" s="57"/>
      <c r="E382" s="58"/>
      <c r="H382" s="59"/>
      <c r="I382" s="59"/>
      <c r="J382" s="34" t="s">
        <v>59</v>
      </c>
      <c r="K382" s="34" t="s">
        <v>459</v>
      </c>
      <c r="L382" s="35" t="s">
        <v>366</v>
      </c>
      <c r="M382" s="34">
        <v>2</v>
      </c>
      <c r="N382" s="34" t="s">
        <v>458</v>
      </c>
    </row>
    <row r="383" spans="1:14">
      <c r="A383" s="30">
        <v>371</v>
      </c>
      <c r="B383" s="55"/>
      <c r="C383" s="56"/>
      <c r="D383" s="57"/>
      <c r="E383" s="58"/>
      <c r="H383" s="59"/>
      <c r="I383" s="59"/>
      <c r="J383" s="34" t="s">
        <v>59</v>
      </c>
      <c r="K383" s="34" t="s">
        <v>457</v>
      </c>
      <c r="L383" s="35" t="s">
        <v>456</v>
      </c>
      <c r="M383" s="34">
        <v>7</v>
      </c>
      <c r="N383" s="34" t="s">
        <v>455</v>
      </c>
    </row>
    <row r="384" spans="1:14">
      <c r="A384" s="30">
        <v>372</v>
      </c>
      <c r="B384" s="55"/>
      <c r="C384" s="56"/>
      <c r="D384" s="57"/>
      <c r="E384" s="58"/>
      <c r="H384" s="59"/>
      <c r="I384" s="59"/>
      <c r="J384" s="34" t="s">
        <v>59</v>
      </c>
      <c r="K384" s="34" t="s">
        <v>454</v>
      </c>
      <c r="L384" s="35" t="s">
        <v>453</v>
      </c>
      <c r="M384" s="34">
        <v>7</v>
      </c>
      <c r="N384" s="34" t="s">
        <v>452</v>
      </c>
    </row>
    <row r="385" spans="1:14">
      <c r="A385" s="30">
        <v>373</v>
      </c>
      <c r="B385" s="55"/>
      <c r="C385" s="56"/>
      <c r="D385" s="57"/>
      <c r="E385" s="58"/>
      <c r="H385" s="59"/>
      <c r="I385" s="59"/>
      <c r="J385" s="34" t="s">
        <v>59</v>
      </c>
      <c r="K385" s="34" t="s">
        <v>451</v>
      </c>
      <c r="L385" s="35" t="s">
        <v>450</v>
      </c>
      <c r="M385" s="34">
        <v>2</v>
      </c>
      <c r="N385" s="34" t="s">
        <v>449</v>
      </c>
    </row>
    <row r="386" spans="1:14">
      <c r="A386" s="30">
        <v>374</v>
      </c>
      <c r="B386" s="55"/>
      <c r="C386" s="56"/>
      <c r="D386" s="57"/>
      <c r="E386" s="58"/>
      <c r="H386" s="59"/>
      <c r="I386" s="59"/>
      <c r="J386" s="34" t="s">
        <v>59</v>
      </c>
      <c r="K386" s="34" t="s">
        <v>448</v>
      </c>
      <c r="L386" s="35" t="s">
        <v>31</v>
      </c>
      <c r="M386" s="34">
        <v>7</v>
      </c>
      <c r="N386" s="34" t="s">
        <v>447</v>
      </c>
    </row>
    <row r="387" spans="1:14">
      <c r="A387" s="30">
        <v>375</v>
      </c>
      <c r="B387" s="55"/>
      <c r="C387" s="56"/>
      <c r="D387" s="57"/>
      <c r="E387" s="58"/>
      <c r="H387" s="59"/>
      <c r="I387" s="59"/>
      <c r="J387" s="34" t="s">
        <v>59</v>
      </c>
      <c r="K387" s="34" t="s">
        <v>446</v>
      </c>
      <c r="L387" s="35" t="s">
        <v>445</v>
      </c>
      <c r="M387" s="34">
        <v>9</v>
      </c>
      <c r="N387" s="34" t="s">
        <v>444</v>
      </c>
    </row>
    <row r="388" spans="1:14">
      <c r="A388" s="30">
        <v>376</v>
      </c>
      <c r="B388" s="55"/>
      <c r="C388" s="56"/>
      <c r="D388" s="57"/>
      <c r="E388" s="58"/>
      <c r="H388" s="59"/>
      <c r="I388" s="59"/>
      <c r="J388" s="34" t="s">
        <v>59</v>
      </c>
      <c r="K388" s="34" t="s">
        <v>443</v>
      </c>
      <c r="L388" s="35" t="s">
        <v>375</v>
      </c>
      <c r="M388" s="34">
        <v>7</v>
      </c>
      <c r="N388" s="34" t="s">
        <v>442</v>
      </c>
    </row>
    <row r="389" spans="1:14">
      <c r="A389" s="30">
        <v>377</v>
      </c>
      <c r="B389" s="55"/>
      <c r="C389" s="56"/>
      <c r="D389" s="57"/>
      <c r="E389" s="58"/>
      <c r="H389" s="59"/>
      <c r="I389" s="59"/>
      <c r="J389" s="34" t="s">
        <v>59</v>
      </c>
      <c r="K389" s="34" t="s">
        <v>441</v>
      </c>
      <c r="L389" s="35" t="s">
        <v>440</v>
      </c>
      <c r="M389" s="34">
        <v>9</v>
      </c>
      <c r="N389" s="34" t="s">
        <v>439</v>
      </c>
    </row>
    <row r="390" spans="1:14">
      <c r="A390" s="30">
        <v>378</v>
      </c>
      <c r="B390" s="55"/>
      <c r="C390" s="56"/>
      <c r="D390" s="57"/>
      <c r="E390" s="58"/>
      <c r="H390" s="59"/>
      <c r="I390" s="59"/>
      <c r="J390" s="34" t="s">
        <v>59</v>
      </c>
      <c r="K390" s="34" t="s">
        <v>438</v>
      </c>
      <c r="L390" s="35" t="s">
        <v>210</v>
      </c>
      <c r="M390" s="34">
        <v>5</v>
      </c>
      <c r="N390" s="34" t="s">
        <v>437</v>
      </c>
    </row>
    <row r="391" spans="1:14">
      <c r="A391" s="30">
        <v>379</v>
      </c>
      <c r="B391" s="55"/>
      <c r="C391" s="56"/>
      <c r="D391" s="57"/>
      <c r="E391" s="58"/>
      <c r="H391" s="59"/>
      <c r="I391" s="59"/>
      <c r="J391" s="34" t="s">
        <v>59</v>
      </c>
      <c r="K391" s="34" t="s">
        <v>436</v>
      </c>
      <c r="L391" s="35" t="s">
        <v>435</v>
      </c>
      <c r="M391" s="34">
        <v>5</v>
      </c>
      <c r="N391" s="34" t="s">
        <v>434</v>
      </c>
    </row>
    <row r="392" spans="1:14">
      <c r="A392" s="30">
        <v>380</v>
      </c>
      <c r="B392" s="55"/>
      <c r="C392" s="56"/>
      <c r="D392" s="57"/>
      <c r="E392" s="58"/>
      <c r="H392" s="59"/>
      <c r="I392" s="59"/>
      <c r="J392" s="34" t="s">
        <v>59</v>
      </c>
      <c r="K392" s="34" t="s">
        <v>433</v>
      </c>
      <c r="L392" s="35" t="s">
        <v>321</v>
      </c>
      <c r="M392" s="34">
        <v>3</v>
      </c>
      <c r="N392" s="34" t="s">
        <v>432</v>
      </c>
    </row>
    <row r="393" spans="1:14">
      <c r="A393" s="30">
        <v>381</v>
      </c>
      <c r="B393" s="55"/>
      <c r="C393" s="56"/>
      <c r="D393" s="57"/>
      <c r="E393" s="58"/>
      <c r="H393" s="59"/>
      <c r="I393" s="59"/>
      <c r="J393" s="34" t="s">
        <v>59</v>
      </c>
      <c r="K393" s="34" t="s">
        <v>431</v>
      </c>
      <c r="L393" s="35" t="s">
        <v>35</v>
      </c>
      <c r="M393" s="34">
        <v>4</v>
      </c>
      <c r="N393" s="34" t="s">
        <v>430</v>
      </c>
    </row>
    <row r="394" spans="1:14">
      <c r="A394" s="30">
        <v>382</v>
      </c>
      <c r="B394" s="55"/>
      <c r="C394" s="56"/>
      <c r="D394" s="57"/>
      <c r="E394" s="58"/>
      <c r="H394" s="59"/>
      <c r="I394" s="59"/>
      <c r="J394" s="34" t="s">
        <v>59</v>
      </c>
      <c r="K394" s="34" t="s">
        <v>429</v>
      </c>
      <c r="L394" s="35" t="s">
        <v>35</v>
      </c>
      <c r="M394" s="34">
        <v>4</v>
      </c>
      <c r="N394" s="34" t="s">
        <v>428</v>
      </c>
    </row>
    <row r="395" spans="1:14">
      <c r="A395" s="30">
        <v>383</v>
      </c>
      <c r="B395" s="55"/>
      <c r="C395" s="56"/>
      <c r="D395" s="57"/>
      <c r="E395" s="58"/>
      <c r="H395" s="59"/>
      <c r="I395" s="59"/>
      <c r="J395" s="34" t="s">
        <v>59</v>
      </c>
      <c r="K395" s="34" t="s">
        <v>427</v>
      </c>
      <c r="L395" s="35" t="s">
        <v>426</v>
      </c>
      <c r="M395" s="34">
        <v>5</v>
      </c>
      <c r="N395" s="34" t="s">
        <v>425</v>
      </c>
    </row>
    <row r="396" spans="1:14">
      <c r="A396" s="30">
        <v>384</v>
      </c>
      <c r="B396" s="55"/>
      <c r="C396" s="56"/>
      <c r="D396" s="57"/>
      <c r="E396" s="58"/>
      <c r="H396" s="59"/>
      <c r="I396" s="59"/>
      <c r="J396" s="34" t="s">
        <v>59</v>
      </c>
      <c r="K396" s="34" t="s">
        <v>424</v>
      </c>
      <c r="L396" s="35" t="s">
        <v>423</v>
      </c>
      <c r="M396" s="34">
        <v>7</v>
      </c>
      <c r="N396" s="34" t="s">
        <v>422</v>
      </c>
    </row>
    <row r="397" spans="1:14">
      <c r="A397" s="30">
        <v>385</v>
      </c>
      <c r="B397" s="55"/>
      <c r="C397" s="56"/>
      <c r="D397" s="57"/>
      <c r="E397" s="58"/>
      <c r="H397" s="59"/>
      <c r="I397" s="59"/>
      <c r="J397" s="34" t="s">
        <v>59</v>
      </c>
      <c r="K397" s="34" t="s">
        <v>421</v>
      </c>
      <c r="L397" s="35" t="s">
        <v>420</v>
      </c>
      <c r="M397" s="34">
        <v>7</v>
      </c>
      <c r="N397" s="34" t="s">
        <v>419</v>
      </c>
    </row>
    <row r="398" spans="1:14">
      <c r="A398" s="30">
        <v>386</v>
      </c>
      <c r="B398" s="55"/>
      <c r="C398" s="56"/>
      <c r="D398" s="57"/>
      <c r="E398" s="58"/>
      <c r="H398" s="59"/>
      <c r="I398" s="59"/>
      <c r="J398" s="34" t="s">
        <v>59</v>
      </c>
      <c r="K398" s="34" t="s">
        <v>418</v>
      </c>
      <c r="L398" s="35" t="s">
        <v>417</v>
      </c>
      <c r="M398" s="34">
        <v>7</v>
      </c>
      <c r="N398" s="34" t="s">
        <v>416</v>
      </c>
    </row>
    <row r="399" spans="1:14">
      <c r="A399" s="30">
        <v>387</v>
      </c>
      <c r="B399" s="55"/>
      <c r="C399" s="56"/>
      <c r="D399" s="57"/>
      <c r="E399" s="58"/>
      <c r="H399" s="59"/>
      <c r="I399" s="59"/>
      <c r="J399" s="34" t="s">
        <v>59</v>
      </c>
      <c r="K399" s="34" t="s">
        <v>415</v>
      </c>
      <c r="L399" s="35" t="s">
        <v>414</v>
      </c>
      <c r="M399" s="34">
        <v>2</v>
      </c>
      <c r="N399" s="34" t="s">
        <v>413</v>
      </c>
    </row>
    <row r="400" spans="1:14">
      <c r="A400" s="30">
        <v>388</v>
      </c>
      <c r="B400" s="55"/>
      <c r="C400" s="56"/>
      <c r="D400" s="57"/>
      <c r="E400" s="58"/>
      <c r="H400" s="59"/>
      <c r="I400" s="59"/>
      <c r="J400" s="34" t="s">
        <v>59</v>
      </c>
      <c r="K400" s="34" t="s">
        <v>412</v>
      </c>
      <c r="L400" s="35" t="s">
        <v>411</v>
      </c>
      <c r="M400" s="34">
        <v>7</v>
      </c>
      <c r="N400" s="34" t="s">
        <v>410</v>
      </c>
    </row>
    <row r="401" spans="1:14">
      <c r="A401" s="30">
        <v>389</v>
      </c>
      <c r="B401" s="55"/>
      <c r="C401" s="56"/>
      <c r="D401" s="57"/>
      <c r="E401" s="58"/>
      <c r="H401" s="59"/>
      <c r="I401" s="59"/>
      <c r="J401" s="34" t="s">
        <v>59</v>
      </c>
      <c r="K401" s="34" t="s">
        <v>409</v>
      </c>
      <c r="L401" s="35" t="s">
        <v>408</v>
      </c>
      <c r="M401" s="34">
        <v>2</v>
      </c>
      <c r="N401" s="34" t="s">
        <v>407</v>
      </c>
    </row>
    <row r="402" spans="1:14">
      <c r="A402" s="30">
        <v>390</v>
      </c>
      <c r="B402" s="55"/>
      <c r="C402" s="56"/>
      <c r="D402" s="57"/>
      <c r="E402" s="58"/>
      <c r="H402" s="59"/>
      <c r="I402" s="59"/>
      <c r="J402" s="34" t="s">
        <v>59</v>
      </c>
      <c r="K402" s="34" t="s">
        <v>406</v>
      </c>
      <c r="L402" s="35" t="s">
        <v>405</v>
      </c>
      <c r="M402" s="34">
        <v>7</v>
      </c>
      <c r="N402" s="34" t="s">
        <v>404</v>
      </c>
    </row>
    <row r="403" spans="1:14">
      <c r="A403" s="30">
        <v>391</v>
      </c>
      <c r="B403" s="55"/>
      <c r="C403" s="56"/>
      <c r="D403" s="57"/>
      <c r="E403" s="58"/>
      <c r="H403" s="59"/>
      <c r="I403" s="59"/>
      <c r="J403" s="34" t="s">
        <v>59</v>
      </c>
      <c r="K403" s="34" t="s">
        <v>403</v>
      </c>
      <c r="L403" s="35" t="s">
        <v>402</v>
      </c>
      <c r="M403" s="34">
        <v>9</v>
      </c>
      <c r="N403" s="34" t="s">
        <v>401</v>
      </c>
    </row>
    <row r="404" spans="1:14">
      <c r="A404" s="30">
        <v>392</v>
      </c>
      <c r="B404" s="55"/>
      <c r="C404" s="56"/>
      <c r="D404" s="57"/>
      <c r="E404" s="58"/>
      <c r="H404" s="59"/>
      <c r="I404" s="59"/>
      <c r="J404" s="34" t="s">
        <v>59</v>
      </c>
      <c r="K404" s="34" t="s">
        <v>400</v>
      </c>
      <c r="L404" s="35" t="s">
        <v>399</v>
      </c>
      <c r="M404" s="34">
        <v>2</v>
      </c>
      <c r="N404" s="34" t="s">
        <v>398</v>
      </c>
    </row>
    <row r="405" spans="1:14">
      <c r="A405" s="30">
        <v>393</v>
      </c>
      <c r="B405" s="55"/>
      <c r="C405" s="56"/>
      <c r="D405" s="57"/>
      <c r="E405" s="58"/>
      <c r="H405" s="59"/>
      <c r="I405" s="59"/>
      <c r="J405" s="34" t="s">
        <v>59</v>
      </c>
      <c r="K405" s="34" t="s">
        <v>397</v>
      </c>
      <c r="L405" s="35" t="s">
        <v>396</v>
      </c>
      <c r="M405" s="34">
        <v>2</v>
      </c>
      <c r="N405" s="34" t="s">
        <v>395</v>
      </c>
    </row>
    <row r="406" spans="1:14">
      <c r="A406" s="30">
        <v>394</v>
      </c>
      <c r="B406" s="55"/>
      <c r="C406" s="56"/>
      <c r="D406" s="57"/>
      <c r="E406" s="58"/>
      <c r="H406" s="59"/>
      <c r="I406" s="59"/>
      <c r="J406" s="34" t="s">
        <v>59</v>
      </c>
      <c r="K406" s="34" t="s">
        <v>394</v>
      </c>
      <c r="L406" s="35" t="s">
        <v>393</v>
      </c>
      <c r="M406" s="34">
        <v>4</v>
      </c>
      <c r="N406" s="34" t="s">
        <v>392</v>
      </c>
    </row>
    <row r="407" spans="1:14">
      <c r="A407" s="30">
        <v>395</v>
      </c>
      <c r="B407" s="55"/>
      <c r="C407" s="56"/>
      <c r="D407" s="57"/>
      <c r="E407" s="58"/>
      <c r="H407" s="59"/>
      <c r="I407" s="59"/>
      <c r="J407" s="34" t="s">
        <v>59</v>
      </c>
      <c r="K407" s="34" t="s">
        <v>391</v>
      </c>
      <c r="L407" s="35" t="s">
        <v>390</v>
      </c>
      <c r="M407" s="34">
        <v>4</v>
      </c>
      <c r="N407" s="34" t="s">
        <v>389</v>
      </c>
    </row>
    <row r="408" spans="1:14">
      <c r="A408" s="30">
        <v>396</v>
      </c>
      <c r="B408" s="55"/>
      <c r="C408" s="56"/>
      <c r="D408" s="57"/>
      <c r="E408" s="58"/>
      <c r="H408" s="59"/>
      <c r="I408" s="59"/>
      <c r="J408" s="34" t="s">
        <v>59</v>
      </c>
      <c r="K408" s="34" t="s">
        <v>388</v>
      </c>
      <c r="L408" s="35" t="s">
        <v>387</v>
      </c>
      <c r="M408" s="34">
        <v>2</v>
      </c>
      <c r="N408" s="34" t="s">
        <v>386</v>
      </c>
    </row>
    <row r="409" spans="1:14">
      <c r="A409" s="30">
        <v>397</v>
      </c>
      <c r="B409" s="55"/>
      <c r="C409" s="56"/>
      <c r="D409" s="57"/>
      <c r="E409" s="58"/>
      <c r="H409" s="59"/>
      <c r="I409" s="59"/>
      <c r="J409" s="34" t="s">
        <v>59</v>
      </c>
      <c r="K409" s="34" t="s">
        <v>385</v>
      </c>
      <c r="L409" s="35" t="s">
        <v>384</v>
      </c>
      <c r="M409" s="34">
        <v>7</v>
      </c>
      <c r="N409" s="34" t="s">
        <v>383</v>
      </c>
    </row>
    <row r="410" spans="1:14">
      <c r="A410" s="30">
        <v>398</v>
      </c>
      <c r="B410" s="55"/>
      <c r="C410" s="56"/>
      <c r="D410" s="57"/>
      <c r="E410" s="58"/>
      <c r="H410" s="59"/>
      <c r="I410" s="59"/>
      <c r="J410" s="34" t="s">
        <v>59</v>
      </c>
      <c r="K410" s="34" t="s">
        <v>382</v>
      </c>
      <c r="L410" s="35" t="s">
        <v>381</v>
      </c>
      <c r="M410" s="34">
        <v>7</v>
      </c>
      <c r="N410" s="34" t="s">
        <v>380</v>
      </c>
    </row>
    <row r="411" spans="1:14">
      <c r="A411" s="30">
        <v>399</v>
      </c>
      <c r="B411" s="55"/>
      <c r="C411" s="56"/>
      <c r="D411" s="57"/>
      <c r="E411" s="58"/>
      <c r="H411" s="59"/>
      <c r="I411" s="59"/>
      <c r="J411" s="34" t="s">
        <v>59</v>
      </c>
      <c r="K411" s="34" t="s">
        <v>379</v>
      </c>
      <c r="L411" s="35" t="s">
        <v>378</v>
      </c>
      <c r="M411" s="34">
        <v>9</v>
      </c>
      <c r="N411" s="34" t="s">
        <v>377</v>
      </c>
    </row>
    <row r="412" spans="1:14">
      <c r="A412" s="30">
        <v>400</v>
      </c>
      <c r="B412" s="55"/>
      <c r="C412" s="56"/>
      <c r="D412" s="57"/>
      <c r="E412" s="58"/>
      <c r="H412" s="59"/>
      <c r="I412" s="59"/>
      <c r="J412" s="34" t="s">
        <v>59</v>
      </c>
      <c r="K412" s="34" t="s">
        <v>376</v>
      </c>
      <c r="L412" s="35" t="s">
        <v>375</v>
      </c>
      <c r="M412" s="34">
        <v>9</v>
      </c>
      <c r="N412" s="34" t="s">
        <v>374</v>
      </c>
    </row>
    <row r="413" spans="1:14">
      <c r="A413" s="30">
        <v>401</v>
      </c>
      <c r="B413" s="55"/>
      <c r="C413" s="56"/>
      <c r="D413" s="57"/>
      <c r="E413" s="58"/>
      <c r="H413" s="59"/>
      <c r="I413" s="59"/>
      <c r="J413" s="34" t="s">
        <v>59</v>
      </c>
      <c r="K413" s="34" t="s">
        <v>373</v>
      </c>
      <c r="L413" s="35" t="s">
        <v>372</v>
      </c>
      <c r="M413" s="34">
        <v>7</v>
      </c>
      <c r="N413" s="34" t="s">
        <v>371</v>
      </c>
    </row>
    <row r="414" spans="1:14">
      <c r="A414" s="30">
        <v>402</v>
      </c>
      <c r="B414" s="55"/>
      <c r="C414" s="56"/>
      <c r="D414" s="57"/>
      <c r="E414" s="58"/>
      <c r="H414" s="59"/>
      <c r="I414" s="59"/>
      <c r="J414" s="34" t="s">
        <v>59</v>
      </c>
      <c r="K414" s="34" t="s">
        <v>370</v>
      </c>
      <c r="L414" s="35" t="s">
        <v>369</v>
      </c>
      <c r="M414" s="34">
        <v>2</v>
      </c>
      <c r="N414" s="34" t="s">
        <v>368</v>
      </c>
    </row>
    <row r="415" spans="1:14">
      <c r="A415" s="30">
        <v>403</v>
      </c>
      <c r="B415" s="55"/>
      <c r="C415" s="56"/>
      <c r="D415" s="57"/>
      <c r="E415" s="58"/>
      <c r="H415" s="59"/>
      <c r="I415" s="59"/>
      <c r="J415" s="34" t="s">
        <v>59</v>
      </c>
      <c r="K415" s="34" t="s">
        <v>367</v>
      </c>
      <c r="L415" s="35" t="s">
        <v>366</v>
      </c>
      <c r="M415" s="34">
        <v>2</v>
      </c>
      <c r="N415" s="34" t="s">
        <v>365</v>
      </c>
    </row>
    <row r="416" spans="1:14">
      <c r="A416" s="30">
        <v>404</v>
      </c>
      <c r="B416" s="55"/>
      <c r="C416" s="56"/>
      <c r="D416" s="57"/>
      <c r="E416" s="58"/>
      <c r="H416" s="59"/>
      <c r="I416" s="59"/>
      <c r="J416" s="34" t="s">
        <v>59</v>
      </c>
      <c r="K416" s="34" t="s">
        <v>364</v>
      </c>
      <c r="L416" s="35" t="s">
        <v>363</v>
      </c>
      <c r="M416" s="34">
        <v>2</v>
      </c>
      <c r="N416" s="34" t="s">
        <v>362</v>
      </c>
    </row>
    <row r="417" spans="1:14">
      <c r="A417" s="30">
        <v>405</v>
      </c>
      <c r="B417" s="55"/>
      <c r="C417" s="56"/>
      <c r="D417" s="57"/>
      <c r="E417" s="58"/>
      <c r="H417" s="59"/>
      <c r="I417" s="59"/>
      <c r="J417" s="34" t="s">
        <v>59</v>
      </c>
      <c r="K417" s="34" t="s">
        <v>361</v>
      </c>
      <c r="L417" s="35" t="s">
        <v>360</v>
      </c>
      <c r="M417" s="34">
        <v>7</v>
      </c>
      <c r="N417" s="34" t="s">
        <v>359</v>
      </c>
    </row>
    <row r="418" spans="1:14">
      <c r="A418" s="30">
        <v>406</v>
      </c>
      <c r="B418" s="55"/>
      <c r="C418" s="56"/>
      <c r="D418" s="57"/>
      <c r="E418" s="58"/>
      <c r="H418" s="59"/>
      <c r="I418" s="59"/>
      <c r="J418" s="34" t="s">
        <v>59</v>
      </c>
      <c r="K418" s="34" t="s">
        <v>358</v>
      </c>
      <c r="L418" s="35" t="s">
        <v>357</v>
      </c>
      <c r="M418" s="34">
        <v>2</v>
      </c>
      <c r="N418" s="34" t="s">
        <v>356</v>
      </c>
    </row>
    <row r="419" spans="1:14">
      <c r="A419" s="30">
        <v>407</v>
      </c>
      <c r="B419" s="55"/>
      <c r="C419" s="56"/>
      <c r="D419" s="57"/>
      <c r="E419" s="58"/>
      <c r="H419" s="59"/>
      <c r="I419" s="59"/>
      <c r="J419" s="34" t="s">
        <v>59</v>
      </c>
      <c r="K419" s="34" t="s">
        <v>355</v>
      </c>
      <c r="L419" s="35" t="s">
        <v>354</v>
      </c>
      <c r="M419" s="34">
        <v>2</v>
      </c>
      <c r="N419" s="34" t="s">
        <v>353</v>
      </c>
    </row>
    <row r="420" spans="1:14">
      <c r="A420" s="30">
        <v>408</v>
      </c>
      <c r="B420" s="55"/>
      <c r="C420" s="56"/>
      <c r="D420" s="57"/>
      <c r="E420" s="58"/>
      <c r="H420" s="59"/>
      <c r="I420" s="59"/>
      <c r="J420" s="34" t="s">
        <v>59</v>
      </c>
      <c r="K420" s="34" t="s">
        <v>352</v>
      </c>
      <c r="L420" s="35" t="s">
        <v>268</v>
      </c>
      <c r="M420" s="34">
        <v>7</v>
      </c>
      <c r="N420" s="34" t="s">
        <v>351</v>
      </c>
    </row>
    <row r="421" spans="1:14">
      <c r="A421" s="30">
        <v>409</v>
      </c>
      <c r="B421" s="55"/>
      <c r="C421" s="56"/>
      <c r="D421" s="57"/>
      <c r="E421" s="58"/>
      <c r="H421" s="59"/>
      <c r="I421" s="59"/>
      <c r="J421" s="34" t="s">
        <v>59</v>
      </c>
      <c r="K421" s="34" t="s">
        <v>350</v>
      </c>
      <c r="L421" s="35" t="s">
        <v>31</v>
      </c>
      <c r="M421" s="34">
        <v>7</v>
      </c>
      <c r="N421" s="34" t="s">
        <v>349</v>
      </c>
    </row>
    <row r="422" spans="1:14">
      <c r="A422" s="30">
        <v>410</v>
      </c>
      <c r="B422" s="55"/>
      <c r="C422" s="56"/>
      <c r="D422" s="57"/>
      <c r="E422" s="58"/>
      <c r="H422" s="59"/>
      <c r="I422" s="59"/>
      <c r="J422" s="34" t="s">
        <v>59</v>
      </c>
      <c r="K422" s="34" t="s">
        <v>348</v>
      </c>
      <c r="L422" s="35" t="s">
        <v>347</v>
      </c>
      <c r="M422" s="34">
        <v>4</v>
      </c>
      <c r="N422" s="34" t="s">
        <v>346</v>
      </c>
    </row>
    <row r="423" spans="1:14">
      <c r="A423" s="30">
        <v>411</v>
      </c>
      <c r="B423" s="55"/>
      <c r="C423" s="56"/>
      <c r="D423" s="57"/>
      <c r="E423" s="58"/>
      <c r="H423" s="59"/>
      <c r="I423" s="59"/>
      <c r="J423" s="34" t="s">
        <v>59</v>
      </c>
      <c r="K423" s="34" t="s">
        <v>345</v>
      </c>
      <c r="L423" s="35" t="s">
        <v>344</v>
      </c>
      <c r="M423" s="34">
        <v>8</v>
      </c>
      <c r="N423" s="34" t="s">
        <v>343</v>
      </c>
    </row>
    <row r="424" spans="1:14">
      <c r="A424" s="30">
        <v>412</v>
      </c>
      <c r="B424" s="55"/>
      <c r="C424" s="56"/>
      <c r="D424" s="57"/>
      <c r="E424" s="58"/>
      <c r="H424" s="59"/>
      <c r="I424" s="59"/>
      <c r="J424" s="34" t="s">
        <v>59</v>
      </c>
      <c r="K424" s="34" t="s">
        <v>342</v>
      </c>
      <c r="L424" s="35" t="s">
        <v>341</v>
      </c>
      <c r="M424" s="34">
        <v>8</v>
      </c>
      <c r="N424" s="34" t="s">
        <v>340</v>
      </c>
    </row>
    <row r="425" spans="1:14">
      <c r="A425" s="30">
        <v>413</v>
      </c>
      <c r="B425" s="55"/>
      <c r="C425" s="56"/>
      <c r="D425" s="57"/>
      <c r="E425" s="58"/>
      <c r="H425" s="59"/>
      <c r="I425" s="59"/>
      <c r="J425" s="34" t="s">
        <v>59</v>
      </c>
      <c r="K425" s="34" t="s">
        <v>339</v>
      </c>
      <c r="L425" s="35" t="s">
        <v>84</v>
      </c>
      <c r="M425" s="34">
        <v>2</v>
      </c>
      <c r="N425" s="34" t="s">
        <v>338</v>
      </c>
    </row>
    <row r="426" spans="1:14">
      <c r="A426" s="30">
        <v>414</v>
      </c>
      <c r="B426" s="55"/>
      <c r="C426" s="56"/>
      <c r="D426" s="57"/>
      <c r="E426" s="58"/>
      <c r="H426" s="59"/>
      <c r="I426" s="59"/>
      <c r="J426" s="34" t="s">
        <v>59</v>
      </c>
      <c r="K426" s="34" t="s">
        <v>337</v>
      </c>
      <c r="L426" s="35" t="s">
        <v>336</v>
      </c>
      <c r="M426" s="34">
        <v>2</v>
      </c>
      <c r="N426" s="34" t="s">
        <v>335</v>
      </c>
    </row>
    <row r="427" spans="1:14">
      <c r="A427" s="30">
        <v>415</v>
      </c>
      <c r="B427" s="55"/>
      <c r="C427" s="56"/>
      <c r="D427" s="57"/>
      <c r="E427" s="58"/>
      <c r="H427" s="59"/>
      <c r="I427" s="59"/>
      <c r="J427" s="34" t="s">
        <v>59</v>
      </c>
      <c r="K427" s="34" t="s">
        <v>334</v>
      </c>
      <c r="L427" s="35" t="s">
        <v>333</v>
      </c>
      <c r="M427" s="34">
        <v>2</v>
      </c>
      <c r="N427" s="34" t="s">
        <v>332</v>
      </c>
    </row>
    <row r="428" spans="1:14">
      <c r="A428" s="30">
        <v>416</v>
      </c>
      <c r="B428" s="55"/>
      <c r="C428" s="56"/>
      <c r="D428" s="57"/>
      <c r="E428" s="58"/>
      <c r="H428" s="59"/>
      <c r="I428" s="59"/>
      <c r="J428" s="34" t="s">
        <v>59</v>
      </c>
      <c r="K428" s="34" t="s">
        <v>331</v>
      </c>
      <c r="L428" s="35" t="s">
        <v>330</v>
      </c>
      <c r="M428" s="34">
        <v>3</v>
      </c>
      <c r="N428" s="34" t="s">
        <v>329</v>
      </c>
    </row>
    <row r="429" spans="1:14">
      <c r="A429" s="30">
        <v>417</v>
      </c>
      <c r="B429" s="55"/>
      <c r="C429" s="56"/>
      <c r="D429" s="57"/>
      <c r="E429" s="58"/>
      <c r="H429" s="59"/>
      <c r="I429" s="59"/>
      <c r="J429" s="34" t="s">
        <v>59</v>
      </c>
      <c r="K429" s="34" t="s">
        <v>328</v>
      </c>
      <c r="L429" s="35" t="s">
        <v>327</v>
      </c>
      <c r="M429" s="34">
        <v>2</v>
      </c>
      <c r="N429" s="34" t="s">
        <v>326</v>
      </c>
    </row>
    <row r="430" spans="1:14">
      <c r="A430" s="30">
        <v>418</v>
      </c>
      <c r="B430" s="55"/>
      <c r="C430" s="56"/>
      <c r="D430" s="57"/>
      <c r="E430" s="58"/>
      <c r="H430" s="59"/>
      <c r="I430" s="59"/>
      <c r="J430" s="34" t="s">
        <v>59</v>
      </c>
      <c r="K430" s="34" t="s">
        <v>325</v>
      </c>
      <c r="L430" s="35" t="s">
        <v>324</v>
      </c>
      <c r="M430" s="34">
        <v>2</v>
      </c>
      <c r="N430" s="34" t="s">
        <v>323</v>
      </c>
    </row>
    <row r="431" spans="1:14">
      <c r="A431" s="30">
        <v>419</v>
      </c>
      <c r="B431" s="55"/>
      <c r="C431" s="56"/>
      <c r="D431" s="57"/>
      <c r="E431" s="58"/>
      <c r="H431" s="59"/>
      <c r="I431" s="59"/>
      <c r="J431" s="34" t="s">
        <v>59</v>
      </c>
      <c r="K431" s="34" t="s">
        <v>322</v>
      </c>
      <c r="L431" s="35" t="s">
        <v>321</v>
      </c>
      <c r="M431" s="34">
        <v>3</v>
      </c>
      <c r="N431" s="34" t="s">
        <v>320</v>
      </c>
    </row>
    <row r="432" spans="1:14">
      <c r="A432" s="30">
        <v>420</v>
      </c>
      <c r="B432" s="55"/>
      <c r="C432" s="56"/>
      <c r="D432" s="57"/>
      <c r="E432" s="58"/>
      <c r="H432" s="59"/>
      <c r="I432" s="59"/>
      <c r="J432" s="34" t="s">
        <v>59</v>
      </c>
      <c r="K432" s="34" t="s">
        <v>319</v>
      </c>
      <c r="L432" s="35" t="s">
        <v>318</v>
      </c>
      <c r="M432" s="34">
        <v>8</v>
      </c>
      <c r="N432" s="34" t="s">
        <v>317</v>
      </c>
    </row>
    <row r="433" spans="1:14">
      <c r="A433" s="30">
        <v>421</v>
      </c>
      <c r="B433" s="55"/>
      <c r="C433" s="56"/>
      <c r="D433" s="57"/>
      <c r="E433" s="58"/>
      <c r="H433" s="59"/>
      <c r="I433" s="59"/>
      <c r="J433" s="34" t="s">
        <v>59</v>
      </c>
      <c r="K433" s="34" t="s">
        <v>316</v>
      </c>
      <c r="L433" s="35" t="s">
        <v>315</v>
      </c>
      <c r="M433" s="34">
        <v>2</v>
      </c>
      <c r="N433" s="34" t="s">
        <v>314</v>
      </c>
    </row>
    <row r="434" spans="1:14">
      <c r="A434" s="30">
        <v>422</v>
      </c>
      <c r="B434" s="55"/>
      <c r="C434" s="56"/>
      <c r="D434" s="57"/>
      <c r="E434" s="58"/>
      <c r="H434" s="59"/>
      <c r="I434" s="59"/>
      <c r="J434" s="34" t="s">
        <v>59</v>
      </c>
      <c r="K434" s="34" t="s">
        <v>313</v>
      </c>
      <c r="L434" s="35" t="s">
        <v>210</v>
      </c>
      <c r="M434" s="34">
        <v>5</v>
      </c>
      <c r="N434" s="34" t="s">
        <v>312</v>
      </c>
    </row>
    <row r="435" spans="1:14">
      <c r="A435" s="30">
        <v>423</v>
      </c>
      <c r="B435" s="55"/>
      <c r="C435" s="56"/>
      <c r="D435" s="57"/>
      <c r="E435" s="58"/>
      <c r="H435" s="59"/>
      <c r="I435" s="59"/>
      <c r="J435" s="34" t="s">
        <v>59</v>
      </c>
      <c r="K435" s="34" t="s">
        <v>311</v>
      </c>
      <c r="L435" s="35" t="s">
        <v>310</v>
      </c>
      <c r="M435" s="34">
        <v>9</v>
      </c>
      <c r="N435" s="34" t="s">
        <v>309</v>
      </c>
    </row>
    <row r="436" spans="1:14">
      <c r="A436" s="30">
        <v>424</v>
      </c>
      <c r="B436" s="55"/>
      <c r="C436" s="56"/>
      <c r="D436" s="57"/>
      <c r="E436" s="58"/>
      <c r="H436" s="59"/>
      <c r="I436" s="59"/>
      <c r="J436" s="34" t="s">
        <v>59</v>
      </c>
      <c r="K436" s="34" t="s">
        <v>308</v>
      </c>
      <c r="L436" s="35" t="s">
        <v>307</v>
      </c>
      <c r="M436" s="34">
        <v>9</v>
      </c>
      <c r="N436" s="34" t="s">
        <v>306</v>
      </c>
    </row>
    <row r="437" spans="1:14">
      <c r="A437" s="30">
        <v>425</v>
      </c>
      <c r="B437" s="55"/>
      <c r="C437" s="56"/>
      <c r="D437" s="57"/>
      <c r="E437" s="58"/>
      <c r="H437" s="59"/>
      <c r="I437" s="59"/>
      <c r="J437" s="34" t="s">
        <v>59</v>
      </c>
      <c r="K437" s="34" t="s">
        <v>305</v>
      </c>
      <c r="L437" s="35" t="s">
        <v>304</v>
      </c>
      <c r="M437" s="34">
        <v>5</v>
      </c>
      <c r="N437" s="34" t="s">
        <v>303</v>
      </c>
    </row>
    <row r="438" spans="1:14">
      <c r="A438" s="30">
        <v>426</v>
      </c>
      <c r="B438" s="55"/>
      <c r="C438" s="56"/>
      <c r="D438" s="57"/>
      <c r="E438" s="58"/>
      <c r="H438" s="59"/>
      <c r="I438" s="59"/>
      <c r="J438" s="34" t="s">
        <v>59</v>
      </c>
      <c r="K438" s="34" t="s">
        <v>302</v>
      </c>
      <c r="L438" s="35" t="s">
        <v>301</v>
      </c>
      <c r="M438" s="34">
        <v>5</v>
      </c>
      <c r="N438" s="34" t="s">
        <v>300</v>
      </c>
    </row>
    <row r="439" spans="1:14">
      <c r="A439" s="30">
        <v>427</v>
      </c>
      <c r="B439" s="55"/>
      <c r="C439" s="56"/>
      <c r="D439" s="57"/>
      <c r="E439" s="58"/>
      <c r="H439" s="59"/>
      <c r="I439" s="59"/>
      <c r="J439" s="34" t="s">
        <v>59</v>
      </c>
      <c r="K439" s="34" t="s">
        <v>299</v>
      </c>
      <c r="L439" s="35" t="s">
        <v>298</v>
      </c>
      <c r="M439" s="34">
        <v>5</v>
      </c>
      <c r="N439" s="34" t="s">
        <v>297</v>
      </c>
    </row>
    <row r="440" spans="1:14">
      <c r="A440" s="30">
        <v>428</v>
      </c>
      <c r="B440" s="55"/>
      <c r="C440" s="56"/>
      <c r="D440" s="57"/>
      <c r="E440" s="58"/>
      <c r="H440" s="59"/>
      <c r="I440" s="59"/>
      <c r="J440" s="34" t="s">
        <v>59</v>
      </c>
      <c r="K440" s="34" t="s">
        <v>296</v>
      </c>
      <c r="L440" s="35" t="s">
        <v>287</v>
      </c>
      <c r="M440" s="34">
        <v>2</v>
      </c>
      <c r="N440" s="34" t="s">
        <v>295</v>
      </c>
    </row>
    <row r="441" spans="1:14">
      <c r="A441" s="30">
        <v>429</v>
      </c>
      <c r="B441" s="55"/>
      <c r="C441" s="56"/>
      <c r="D441" s="57"/>
      <c r="E441" s="58"/>
      <c r="H441" s="59"/>
      <c r="I441" s="59"/>
      <c r="J441" s="34" t="s">
        <v>59</v>
      </c>
      <c r="K441" s="34" t="s">
        <v>294</v>
      </c>
      <c r="L441" s="35" t="s">
        <v>293</v>
      </c>
      <c r="M441" s="34">
        <v>7</v>
      </c>
      <c r="N441" s="34" t="s">
        <v>292</v>
      </c>
    </row>
    <row r="442" spans="1:14">
      <c r="A442" s="30">
        <v>430</v>
      </c>
      <c r="B442" s="55"/>
      <c r="C442" s="56"/>
      <c r="D442" s="57"/>
      <c r="E442" s="58"/>
      <c r="H442" s="59"/>
      <c r="I442" s="59"/>
      <c r="J442" s="34" t="s">
        <v>59</v>
      </c>
      <c r="K442" s="34" t="s">
        <v>291</v>
      </c>
      <c r="L442" s="35" t="s">
        <v>290</v>
      </c>
      <c r="M442" s="34">
        <v>5</v>
      </c>
      <c r="N442" s="34" t="s">
        <v>289</v>
      </c>
    </row>
    <row r="443" spans="1:14">
      <c r="A443" s="30">
        <v>431</v>
      </c>
      <c r="B443" s="55"/>
      <c r="C443" s="56"/>
      <c r="D443" s="57"/>
      <c r="E443" s="58"/>
      <c r="H443" s="59"/>
      <c r="I443" s="59"/>
      <c r="J443" s="34" t="s">
        <v>59</v>
      </c>
      <c r="K443" s="34" t="s">
        <v>288</v>
      </c>
      <c r="L443" s="35" t="s">
        <v>287</v>
      </c>
      <c r="M443" s="34">
        <v>2</v>
      </c>
      <c r="N443" s="34" t="s">
        <v>286</v>
      </c>
    </row>
    <row r="444" spans="1:14">
      <c r="A444" s="30">
        <v>432</v>
      </c>
      <c r="B444" s="55"/>
      <c r="C444" s="56"/>
      <c r="D444" s="57"/>
      <c r="E444" s="58"/>
      <c r="H444" s="59"/>
      <c r="I444" s="59"/>
      <c r="J444" s="34" t="s">
        <v>59</v>
      </c>
      <c r="K444" s="34" t="s">
        <v>285</v>
      </c>
      <c r="L444" s="35" t="s">
        <v>174</v>
      </c>
      <c r="M444" s="34">
        <v>7</v>
      </c>
      <c r="N444" s="34" t="s">
        <v>284</v>
      </c>
    </row>
    <row r="445" spans="1:14">
      <c r="A445" s="30">
        <v>433</v>
      </c>
      <c r="B445" s="55"/>
      <c r="C445" s="56"/>
      <c r="D445" s="57"/>
      <c r="E445" s="58"/>
      <c r="H445" s="59"/>
      <c r="I445" s="59"/>
      <c r="J445" s="34" t="s">
        <v>59</v>
      </c>
      <c r="K445" s="34" t="s">
        <v>283</v>
      </c>
      <c r="L445" s="35" t="s">
        <v>174</v>
      </c>
      <c r="M445" s="34">
        <v>7</v>
      </c>
      <c r="N445" s="34" t="s">
        <v>282</v>
      </c>
    </row>
    <row r="446" spans="1:14">
      <c r="A446" s="30">
        <v>434</v>
      </c>
      <c r="B446" s="55"/>
      <c r="C446" s="56"/>
      <c r="D446" s="57"/>
      <c r="E446" s="58"/>
      <c r="H446" s="59"/>
      <c r="I446" s="59"/>
      <c r="J446" s="34" t="s">
        <v>59</v>
      </c>
      <c r="K446" s="34" t="s">
        <v>281</v>
      </c>
      <c r="L446" s="35" t="s">
        <v>280</v>
      </c>
      <c r="M446" s="34">
        <v>8</v>
      </c>
      <c r="N446" s="34" t="s">
        <v>279</v>
      </c>
    </row>
    <row r="447" spans="1:14">
      <c r="A447" s="30">
        <v>435</v>
      </c>
      <c r="B447" s="55"/>
      <c r="C447" s="56"/>
      <c r="D447" s="57"/>
      <c r="E447" s="58"/>
      <c r="H447" s="59"/>
      <c r="I447" s="59"/>
      <c r="J447" s="34" t="s">
        <v>59</v>
      </c>
      <c r="K447" s="34" t="s">
        <v>278</v>
      </c>
      <c r="L447" s="35" t="s">
        <v>277</v>
      </c>
      <c r="M447" s="34">
        <v>9</v>
      </c>
      <c r="N447" s="34" t="s">
        <v>276</v>
      </c>
    </row>
    <row r="448" spans="1:14">
      <c r="A448" s="30">
        <v>436</v>
      </c>
      <c r="B448" s="55"/>
      <c r="C448" s="56"/>
      <c r="D448" s="57"/>
      <c r="E448" s="58"/>
      <c r="H448" s="59"/>
      <c r="I448" s="59"/>
      <c r="J448" s="34" t="s">
        <v>59</v>
      </c>
      <c r="K448" s="34" t="s">
        <v>275</v>
      </c>
      <c r="L448" s="35" t="s">
        <v>198</v>
      </c>
      <c r="M448" s="34">
        <v>9</v>
      </c>
      <c r="N448" s="34" t="s">
        <v>274</v>
      </c>
    </row>
    <row r="449" spans="1:14">
      <c r="A449" s="30">
        <v>437</v>
      </c>
      <c r="B449" s="55"/>
      <c r="C449" s="56"/>
      <c r="D449" s="57"/>
      <c r="E449" s="58"/>
      <c r="H449" s="59"/>
      <c r="I449" s="59"/>
      <c r="J449" s="34" t="s">
        <v>59</v>
      </c>
      <c r="K449" s="34" t="s">
        <v>273</v>
      </c>
      <c r="L449" s="35" t="s">
        <v>198</v>
      </c>
      <c r="M449" s="34">
        <v>9</v>
      </c>
      <c r="N449" s="34" t="s">
        <v>272</v>
      </c>
    </row>
    <row r="450" spans="1:14">
      <c r="A450" s="30">
        <v>438</v>
      </c>
      <c r="B450" s="55"/>
      <c r="C450" s="56"/>
      <c r="D450" s="57"/>
      <c r="E450" s="58"/>
      <c r="H450" s="59"/>
      <c r="I450" s="59"/>
      <c r="J450" s="34" t="s">
        <v>59</v>
      </c>
      <c r="K450" s="34" t="s">
        <v>271</v>
      </c>
      <c r="L450" s="35" t="s">
        <v>174</v>
      </c>
      <c r="M450" s="34">
        <v>7</v>
      </c>
      <c r="N450" s="34" t="s">
        <v>270</v>
      </c>
    </row>
    <row r="451" spans="1:14">
      <c r="A451" s="30">
        <v>439</v>
      </c>
      <c r="B451" s="55"/>
      <c r="C451" s="56"/>
      <c r="D451" s="57"/>
      <c r="E451" s="58"/>
      <c r="H451" s="59"/>
      <c r="I451" s="59"/>
      <c r="J451" s="34" t="s">
        <v>59</v>
      </c>
      <c r="K451" s="34" t="s">
        <v>269</v>
      </c>
      <c r="L451" s="35" t="s">
        <v>268</v>
      </c>
      <c r="M451" s="34">
        <v>7</v>
      </c>
      <c r="N451" s="34" t="s">
        <v>267</v>
      </c>
    </row>
    <row r="452" spans="1:14">
      <c r="A452" s="30">
        <v>440</v>
      </c>
      <c r="B452" s="55"/>
      <c r="C452" s="56"/>
      <c r="D452" s="57"/>
      <c r="E452" s="58"/>
      <c r="H452" s="59"/>
      <c r="I452" s="59"/>
      <c r="J452" s="34" t="s">
        <v>59</v>
      </c>
      <c r="K452" s="34" t="s">
        <v>266</v>
      </c>
      <c r="L452" s="35" t="s">
        <v>265</v>
      </c>
      <c r="M452" s="34">
        <v>2</v>
      </c>
      <c r="N452" s="34" t="s">
        <v>264</v>
      </c>
    </row>
    <row r="453" spans="1:14">
      <c r="A453" s="30">
        <v>441</v>
      </c>
      <c r="B453" s="55"/>
      <c r="C453" s="56"/>
      <c r="D453" s="57"/>
      <c r="E453" s="58"/>
      <c r="H453" s="59"/>
      <c r="I453" s="59"/>
      <c r="J453" s="34" t="s">
        <v>59</v>
      </c>
      <c r="K453" s="34" t="s">
        <v>263</v>
      </c>
      <c r="L453" s="35" t="s">
        <v>262</v>
      </c>
      <c r="M453" s="34">
        <v>8</v>
      </c>
      <c r="N453" s="34" t="s">
        <v>261</v>
      </c>
    </row>
    <row r="454" spans="1:14">
      <c r="A454" s="30">
        <v>442</v>
      </c>
      <c r="B454" s="55"/>
      <c r="C454" s="56"/>
      <c r="D454" s="57"/>
      <c r="E454" s="58"/>
      <c r="H454" s="59"/>
      <c r="I454" s="59"/>
      <c r="J454" s="34" t="s">
        <v>59</v>
      </c>
      <c r="K454" s="34" t="s">
        <v>260</v>
      </c>
      <c r="L454" s="35" t="s">
        <v>259</v>
      </c>
      <c r="M454" s="34">
        <v>4</v>
      </c>
      <c r="N454" s="34" t="s">
        <v>258</v>
      </c>
    </row>
    <row r="455" spans="1:14">
      <c r="A455" s="30">
        <v>443</v>
      </c>
      <c r="B455" s="55"/>
      <c r="C455" s="56"/>
      <c r="D455" s="57"/>
      <c r="E455" s="58"/>
      <c r="H455" s="59"/>
      <c r="I455" s="59"/>
      <c r="J455" s="34" t="s">
        <v>59</v>
      </c>
      <c r="K455" s="34" t="s">
        <v>257</v>
      </c>
      <c r="L455" s="35" t="s">
        <v>174</v>
      </c>
      <c r="M455" s="34">
        <v>7</v>
      </c>
      <c r="N455" s="34" t="s">
        <v>256</v>
      </c>
    </row>
    <row r="456" spans="1:14">
      <c r="A456" s="30">
        <v>444</v>
      </c>
      <c r="B456" s="55"/>
      <c r="C456" s="56"/>
      <c r="D456" s="57"/>
      <c r="E456" s="58"/>
      <c r="H456" s="59"/>
      <c r="I456" s="59"/>
      <c r="J456" s="34" t="s">
        <v>59</v>
      </c>
      <c r="K456" s="34" t="s">
        <v>255</v>
      </c>
      <c r="L456" s="35" t="s">
        <v>254</v>
      </c>
      <c r="M456" s="34">
        <v>7</v>
      </c>
      <c r="N456" s="34" t="s">
        <v>253</v>
      </c>
    </row>
    <row r="457" spans="1:14">
      <c r="A457" s="30">
        <v>445</v>
      </c>
      <c r="B457" s="55"/>
      <c r="C457" s="56"/>
      <c r="D457" s="57"/>
      <c r="E457" s="58"/>
      <c r="H457" s="59"/>
      <c r="I457" s="59"/>
      <c r="J457" s="34" t="s">
        <v>59</v>
      </c>
      <c r="K457" s="34" t="s">
        <v>252</v>
      </c>
      <c r="L457" s="35" t="s">
        <v>251</v>
      </c>
      <c r="M457" s="34">
        <v>5</v>
      </c>
      <c r="N457" s="34" t="s">
        <v>250</v>
      </c>
    </row>
    <row r="458" spans="1:14">
      <c r="A458" s="30">
        <v>446</v>
      </c>
      <c r="B458" s="55"/>
      <c r="C458" s="56"/>
      <c r="D458" s="57"/>
      <c r="E458" s="58"/>
      <c r="H458" s="59"/>
      <c r="I458" s="59"/>
      <c r="J458" s="34" t="s">
        <v>59</v>
      </c>
      <c r="K458" s="34" t="s">
        <v>249</v>
      </c>
      <c r="L458" s="35" t="s">
        <v>248</v>
      </c>
      <c r="M458" s="34">
        <v>8</v>
      </c>
      <c r="N458" s="34" t="s">
        <v>247</v>
      </c>
    </row>
    <row r="459" spans="1:14">
      <c r="A459" s="30">
        <v>447</v>
      </c>
      <c r="B459" s="55"/>
      <c r="C459" s="56"/>
      <c r="D459" s="57"/>
      <c r="E459" s="58"/>
      <c r="H459" s="59"/>
      <c r="I459" s="59"/>
      <c r="J459" s="34" t="s">
        <v>59</v>
      </c>
      <c r="K459" s="34" t="s">
        <v>246</v>
      </c>
      <c r="L459" s="35" t="s">
        <v>245</v>
      </c>
      <c r="M459" s="34">
        <v>8</v>
      </c>
      <c r="N459" s="34" t="s">
        <v>244</v>
      </c>
    </row>
    <row r="460" spans="1:14">
      <c r="A460" s="30">
        <v>448</v>
      </c>
      <c r="B460" s="55"/>
      <c r="C460" s="56"/>
      <c r="D460" s="57"/>
      <c r="E460" s="58"/>
      <c r="H460" s="59"/>
      <c r="I460" s="59"/>
      <c r="J460" s="34" t="s">
        <v>59</v>
      </c>
      <c r="K460" s="34" t="s">
        <v>243</v>
      </c>
      <c r="L460" s="35" t="s">
        <v>242</v>
      </c>
      <c r="M460" s="34">
        <v>5</v>
      </c>
      <c r="N460" s="34" t="s">
        <v>241</v>
      </c>
    </row>
    <row r="461" spans="1:14">
      <c r="A461" s="30">
        <v>449</v>
      </c>
      <c r="B461" s="55"/>
      <c r="C461" s="56"/>
      <c r="D461" s="57"/>
      <c r="E461" s="58"/>
      <c r="H461" s="59"/>
      <c r="I461" s="59"/>
      <c r="J461" s="34" t="s">
        <v>59</v>
      </c>
      <c r="K461" s="34" t="s">
        <v>240</v>
      </c>
      <c r="L461" s="35" t="s">
        <v>180</v>
      </c>
      <c r="M461" s="34">
        <v>7</v>
      </c>
      <c r="N461" s="34" t="s">
        <v>239</v>
      </c>
    </row>
    <row r="462" spans="1:14">
      <c r="A462" s="30">
        <v>450</v>
      </c>
      <c r="B462" s="55"/>
      <c r="C462" s="56"/>
      <c r="D462" s="57"/>
      <c r="E462" s="58"/>
      <c r="H462" s="59"/>
      <c r="I462" s="59"/>
      <c r="J462" s="34" t="s">
        <v>59</v>
      </c>
      <c r="K462" s="34" t="s">
        <v>238</v>
      </c>
      <c r="L462" s="35" t="s">
        <v>237</v>
      </c>
      <c r="M462" s="34">
        <v>2</v>
      </c>
      <c r="N462" s="34" t="s">
        <v>236</v>
      </c>
    </row>
    <row r="463" spans="1:14">
      <c r="A463" s="30">
        <v>451</v>
      </c>
      <c r="B463" s="55"/>
      <c r="C463" s="56"/>
      <c r="D463" s="57"/>
      <c r="E463" s="58"/>
      <c r="H463" s="59"/>
      <c r="I463" s="59"/>
      <c r="J463" s="34" t="s">
        <v>59</v>
      </c>
      <c r="K463" s="34" t="s">
        <v>235</v>
      </c>
      <c r="L463" s="35" t="s">
        <v>174</v>
      </c>
      <c r="M463" s="34">
        <v>7</v>
      </c>
      <c r="N463" s="34" t="s">
        <v>234</v>
      </c>
    </row>
    <row r="464" spans="1:14">
      <c r="A464" s="30">
        <v>452</v>
      </c>
      <c r="B464" s="55"/>
      <c r="C464" s="56"/>
      <c r="D464" s="57"/>
      <c r="E464" s="58"/>
      <c r="H464" s="59"/>
      <c r="I464" s="59"/>
      <c r="J464" s="34" t="s">
        <v>59</v>
      </c>
      <c r="K464" s="34" t="s">
        <v>233</v>
      </c>
      <c r="L464" s="35" t="s">
        <v>232</v>
      </c>
      <c r="M464" s="34">
        <v>5</v>
      </c>
      <c r="N464" s="34" t="s">
        <v>231</v>
      </c>
    </row>
    <row r="465" spans="1:14">
      <c r="A465" s="30">
        <v>453</v>
      </c>
      <c r="B465" s="55"/>
      <c r="C465" s="56"/>
      <c r="D465" s="57"/>
      <c r="E465" s="58"/>
      <c r="H465" s="59"/>
      <c r="I465" s="59"/>
      <c r="J465" s="34" t="s">
        <v>59</v>
      </c>
      <c r="K465" s="34" t="s">
        <v>230</v>
      </c>
      <c r="L465" s="35" t="s">
        <v>219</v>
      </c>
      <c r="M465" s="34">
        <v>7</v>
      </c>
      <c r="N465" s="34" t="s">
        <v>229</v>
      </c>
    </row>
    <row r="466" spans="1:14">
      <c r="A466" s="30">
        <v>454</v>
      </c>
      <c r="B466" s="55"/>
      <c r="C466" s="56"/>
      <c r="D466" s="57"/>
      <c r="E466" s="58"/>
      <c r="H466" s="59"/>
      <c r="I466" s="59"/>
      <c r="J466" s="34" t="s">
        <v>59</v>
      </c>
      <c r="K466" s="34" t="s">
        <v>228</v>
      </c>
      <c r="L466" s="35" t="s">
        <v>227</v>
      </c>
      <c r="M466" s="34">
        <v>2</v>
      </c>
      <c r="N466" s="34" t="s">
        <v>226</v>
      </c>
    </row>
    <row r="467" spans="1:14">
      <c r="A467" s="30">
        <v>455</v>
      </c>
      <c r="B467" s="55"/>
      <c r="C467" s="56"/>
      <c r="D467" s="57"/>
      <c r="E467" s="58"/>
      <c r="H467" s="59"/>
      <c r="I467" s="59"/>
      <c r="J467" s="34" t="s">
        <v>59</v>
      </c>
      <c r="K467" s="34" t="s">
        <v>225</v>
      </c>
      <c r="L467" s="35" t="s">
        <v>224</v>
      </c>
      <c r="M467" s="34">
        <v>9</v>
      </c>
      <c r="N467" s="34" t="s">
        <v>223</v>
      </c>
    </row>
    <row r="468" spans="1:14">
      <c r="A468" s="30">
        <v>456</v>
      </c>
      <c r="B468" s="55"/>
      <c r="C468" s="56"/>
      <c r="D468" s="57"/>
      <c r="E468" s="58"/>
      <c r="H468" s="59"/>
      <c r="I468" s="59"/>
      <c r="J468" s="34" t="s">
        <v>59</v>
      </c>
      <c r="K468" s="34" t="s">
        <v>222</v>
      </c>
      <c r="L468" s="35" t="s">
        <v>216</v>
      </c>
      <c r="M468" s="34">
        <v>8</v>
      </c>
      <c r="N468" s="34" t="s">
        <v>221</v>
      </c>
    </row>
    <row r="469" spans="1:14">
      <c r="A469" s="30">
        <v>457</v>
      </c>
      <c r="B469" s="55"/>
      <c r="C469" s="56"/>
      <c r="D469" s="57"/>
      <c r="E469" s="58"/>
      <c r="H469" s="59"/>
      <c r="I469" s="59"/>
      <c r="J469" s="34" t="s">
        <v>59</v>
      </c>
      <c r="K469" s="34" t="s">
        <v>220</v>
      </c>
      <c r="L469" s="35" t="s">
        <v>219</v>
      </c>
      <c r="M469" s="34">
        <v>7</v>
      </c>
      <c r="N469" s="34" t="s">
        <v>218</v>
      </c>
    </row>
    <row r="470" spans="1:14">
      <c r="A470" s="30">
        <v>458</v>
      </c>
      <c r="B470" s="55"/>
      <c r="C470" s="56"/>
      <c r="D470" s="57"/>
      <c r="E470" s="58"/>
      <c r="H470" s="59"/>
      <c r="I470" s="59"/>
      <c r="J470" s="34" t="s">
        <v>59</v>
      </c>
      <c r="K470" s="34" t="s">
        <v>217</v>
      </c>
      <c r="L470" s="35" t="s">
        <v>216</v>
      </c>
      <c r="M470" s="34">
        <v>8</v>
      </c>
      <c r="N470" s="34" t="s">
        <v>215</v>
      </c>
    </row>
    <row r="471" spans="1:14">
      <c r="A471" s="30">
        <v>459</v>
      </c>
      <c r="B471" s="55"/>
      <c r="C471" s="56"/>
      <c r="D471" s="57"/>
      <c r="E471" s="58"/>
      <c r="H471" s="59"/>
      <c r="I471" s="59"/>
      <c r="J471" s="34" t="s">
        <v>59</v>
      </c>
      <c r="K471" s="34" t="s">
        <v>214</v>
      </c>
      <c r="L471" s="35" t="s">
        <v>213</v>
      </c>
      <c r="M471" s="34">
        <v>2</v>
      </c>
      <c r="N471" s="34" t="s">
        <v>212</v>
      </c>
    </row>
    <row r="472" spans="1:14">
      <c r="A472" s="30">
        <v>460</v>
      </c>
      <c r="B472" s="55"/>
      <c r="C472" s="56"/>
      <c r="D472" s="57"/>
      <c r="E472" s="58"/>
      <c r="H472" s="59"/>
      <c r="I472" s="59"/>
      <c r="J472" s="34" t="s">
        <v>59</v>
      </c>
      <c r="K472" s="34" t="s">
        <v>211</v>
      </c>
      <c r="L472" s="35" t="s">
        <v>210</v>
      </c>
      <c r="M472" s="34">
        <v>5</v>
      </c>
      <c r="N472" s="34" t="s">
        <v>209</v>
      </c>
    </row>
    <row r="473" spans="1:14">
      <c r="A473" s="30">
        <v>461</v>
      </c>
      <c r="B473" s="55"/>
      <c r="C473" s="56"/>
      <c r="D473" s="57"/>
      <c r="E473" s="58"/>
      <c r="H473" s="59"/>
      <c r="I473" s="59"/>
      <c r="J473" s="34" t="s">
        <v>59</v>
      </c>
      <c r="K473" s="34" t="s">
        <v>208</v>
      </c>
      <c r="L473" s="35" t="s">
        <v>207</v>
      </c>
      <c r="M473" s="34">
        <v>5</v>
      </c>
      <c r="N473" s="34" t="s">
        <v>206</v>
      </c>
    </row>
    <row r="474" spans="1:14">
      <c r="A474" s="30">
        <v>462</v>
      </c>
      <c r="B474" s="55"/>
      <c r="C474" s="56"/>
      <c r="D474" s="57"/>
      <c r="E474" s="58"/>
      <c r="H474" s="59"/>
      <c r="I474" s="59"/>
      <c r="J474" s="34" t="s">
        <v>59</v>
      </c>
      <c r="K474" s="34" t="s">
        <v>205</v>
      </c>
      <c r="L474" s="35" t="s">
        <v>204</v>
      </c>
      <c r="M474" s="34">
        <v>7</v>
      </c>
      <c r="N474" s="34" t="s">
        <v>203</v>
      </c>
    </row>
    <row r="475" spans="1:14">
      <c r="A475" s="30">
        <v>463</v>
      </c>
      <c r="B475" s="55"/>
      <c r="C475" s="56"/>
      <c r="D475" s="57"/>
      <c r="E475" s="58"/>
      <c r="H475" s="59"/>
      <c r="I475" s="59"/>
      <c r="J475" s="34" t="s">
        <v>59</v>
      </c>
      <c r="K475" s="34" t="s">
        <v>202</v>
      </c>
      <c r="L475" s="35" t="s">
        <v>201</v>
      </c>
      <c r="M475" s="34">
        <v>2</v>
      </c>
      <c r="N475" s="34" t="s">
        <v>200</v>
      </c>
    </row>
    <row r="476" spans="1:14">
      <c r="A476" s="30">
        <v>464</v>
      </c>
      <c r="B476" s="55"/>
      <c r="C476" s="56"/>
      <c r="D476" s="57"/>
      <c r="E476" s="58"/>
      <c r="H476" s="59"/>
      <c r="I476" s="59"/>
      <c r="J476" s="34" t="s">
        <v>59</v>
      </c>
      <c r="K476" s="34" t="s">
        <v>199</v>
      </c>
      <c r="L476" s="35" t="s">
        <v>198</v>
      </c>
      <c r="M476" s="34">
        <v>9</v>
      </c>
      <c r="N476" s="34" t="s">
        <v>197</v>
      </c>
    </row>
    <row r="477" spans="1:14">
      <c r="A477" s="30">
        <v>465</v>
      </c>
      <c r="B477" s="55"/>
      <c r="C477" s="56"/>
      <c r="D477" s="57"/>
      <c r="E477" s="58"/>
      <c r="H477" s="59"/>
      <c r="I477" s="59"/>
      <c r="J477" s="34" t="s">
        <v>59</v>
      </c>
      <c r="K477" s="34" t="s">
        <v>196</v>
      </c>
      <c r="L477" s="35" t="s">
        <v>195</v>
      </c>
      <c r="M477" s="34">
        <v>2</v>
      </c>
      <c r="N477" s="34" t="s">
        <v>194</v>
      </c>
    </row>
    <row r="478" spans="1:14">
      <c r="A478" s="30">
        <v>466</v>
      </c>
      <c r="B478" s="55"/>
      <c r="C478" s="56"/>
      <c r="D478" s="57"/>
      <c r="E478" s="58"/>
      <c r="H478" s="59"/>
      <c r="I478" s="59"/>
      <c r="J478" s="34" t="s">
        <v>59</v>
      </c>
      <c r="K478" s="34" t="s">
        <v>193</v>
      </c>
      <c r="L478" s="35" t="s">
        <v>192</v>
      </c>
      <c r="M478" s="34">
        <v>5</v>
      </c>
      <c r="N478" s="34" t="s">
        <v>191</v>
      </c>
    </row>
    <row r="479" spans="1:14">
      <c r="A479" s="30">
        <v>467</v>
      </c>
      <c r="B479" s="55"/>
      <c r="C479" s="56"/>
      <c r="D479" s="57"/>
      <c r="E479" s="58"/>
      <c r="H479" s="59"/>
      <c r="I479" s="59"/>
      <c r="J479" s="34" t="s">
        <v>59</v>
      </c>
      <c r="K479" s="34" t="s">
        <v>190</v>
      </c>
      <c r="L479" s="35" t="s">
        <v>189</v>
      </c>
      <c r="M479" s="34">
        <v>7</v>
      </c>
      <c r="N479" s="34" t="s">
        <v>188</v>
      </c>
    </row>
    <row r="480" spans="1:14">
      <c r="A480" s="30">
        <v>468</v>
      </c>
      <c r="B480" s="55"/>
      <c r="C480" s="56"/>
      <c r="D480" s="57"/>
      <c r="E480" s="58"/>
      <c r="H480" s="59"/>
      <c r="I480" s="59"/>
      <c r="J480" s="34" t="s">
        <v>59</v>
      </c>
      <c r="K480" s="34" t="s">
        <v>187</v>
      </c>
      <c r="L480" s="35" t="s">
        <v>186</v>
      </c>
      <c r="M480" s="34">
        <v>5</v>
      </c>
      <c r="N480" s="34" t="s">
        <v>185</v>
      </c>
    </row>
    <row r="481" spans="1:14">
      <c r="A481" s="30">
        <v>469</v>
      </c>
      <c r="B481" s="55"/>
      <c r="C481" s="56"/>
      <c r="D481" s="57"/>
      <c r="E481" s="58"/>
      <c r="H481" s="59"/>
      <c r="I481" s="59"/>
      <c r="J481" s="34" t="s">
        <v>59</v>
      </c>
      <c r="K481" s="34" t="s">
        <v>184</v>
      </c>
      <c r="L481" s="35" t="s">
        <v>183</v>
      </c>
      <c r="M481" s="34">
        <v>7</v>
      </c>
      <c r="N481" s="34" t="s">
        <v>182</v>
      </c>
    </row>
    <row r="482" spans="1:14">
      <c r="A482" s="30">
        <v>470</v>
      </c>
      <c r="B482" s="55"/>
      <c r="C482" s="56"/>
      <c r="D482" s="57"/>
      <c r="E482" s="58"/>
      <c r="H482" s="59"/>
      <c r="I482" s="59"/>
      <c r="J482" s="34" t="s">
        <v>59</v>
      </c>
      <c r="K482" s="34" t="s">
        <v>181</v>
      </c>
      <c r="L482" s="35" t="s">
        <v>180</v>
      </c>
      <c r="M482" s="34">
        <v>7</v>
      </c>
      <c r="N482" s="34" t="s">
        <v>179</v>
      </c>
    </row>
    <row r="483" spans="1:14">
      <c r="A483" s="30">
        <v>471</v>
      </c>
      <c r="B483" s="55"/>
      <c r="C483" s="56"/>
      <c r="D483" s="57"/>
      <c r="E483" s="58"/>
      <c r="H483" s="59"/>
      <c r="I483" s="59"/>
      <c r="J483" s="34" t="s">
        <v>59</v>
      </c>
      <c r="K483" s="34" t="s">
        <v>178</v>
      </c>
      <c r="L483" s="35" t="s">
        <v>177</v>
      </c>
      <c r="M483" s="34">
        <v>7</v>
      </c>
      <c r="N483" s="34" t="s">
        <v>176</v>
      </c>
    </row>
    <row r="484" spans="1:14">
      <c r="A484" s="30">
        <v>472</v>
      </c>
      <c r="B484" s="55"/>
      <c r="C484" s="56"/>
      <c r="D484" s="57"/>
      <c r="E484" s="58"/>
      <c r="H484" s="59"/>
      <c r="I484" s="59"/>
      <c r="J484" s="34" t="s">
        <v>59</v>
      </c>
      <c r="K484" s="34" t="s">
        <v>175</v>
      </c>
      <c r="L484" s="35" t="s">
        <v>174</v>
      </c>
      <c r="M484" s="34">
        <v>7</v>
      </c>
      <c r="N484" s="34" t="s">
        <v>173</v>
      </c>
    </row>
    <row r="485" spans="1:14">
      <c r="A485" s="30">
        <v>473</v>
      </c>
      <c r="B485" s="55"/>
      <c r="C485" s="56"/>
      <c r="D485" s="57"/>
      <c r="E485" s="58"/>
      <c r="H485" s="59"/>
      <c r="I485" s="59"/>
      <c r="J485" s="34" t="s">
        <v>59</v>
      </c>
      <c r="K485" s="34" t="s">
        <v>172</v>
      </c>
      <c r="L485" s="35" t="s">
        <v>171</v>
      </c>
      <c r="M485" s="34">
        <v>5</v>
      </c>
      <c r="N485" s="34" t="s">
        <v>170</v>
      </c>
    </row>
    <row r="486" spans="1:14">
      <c r="A486" s="30">
        <v>474</v>
      </c>
      <c r="B486" s="55"/>
      <c r="C486" s="56"/>
      <c r="D486" s="57"/>
      <c r="E486" s="58"/>
      <c r="H486" s="59"/>
      <c r="I486" s="59"/>
      <c r="J486" s="34" t="s">
        <v>59</v>
      </c>
      <c r="K486" s="34" t="s">
        <v>169</v>
      </c>
      <c r="L486" s="35" t="s">
        <v>143</v>
      </c>
      <c r="M486" s="34">
        <v>2</v>
      </c>
      <c r="N486" s="34" t="s">
        <v>168</v>
      </c>
    </row>
    <row r="487" spans="1:14">
      <c r="A487" s="30">
        <v>475</v>
      </c>
      <c r="B487" s="55"/>
      <c r="C487" s="56"/>
      <c r="D487" s="57"/>
      <c r="E487" s="58"/>
      <c r="H487" s="59"/>
      <c r="I487" s="59"/>
      <c r="J487" s="34" t="s">
        <v>59</v>
      </c>
      <c r="K487" s="34" t="s">
        <v>167</v>
      </c>
      <c r="L487" s="35" t="s">
        <v>166</v>
      </c>
      <c r="M487" s="34">
        <v>2</v>
      </c>
      <c r="N487" s="34" t="s">
        <v>165</v>
      </c>
    </row>
    <row r="488" spans="1:14">
      <c r="A488" s="30">
        <v>476</v>
      </c>
      <c r="B488" s="55"/>
      <c r="C488" s="56"/>
      <c r="D488" s="57"/>
      <c r="E488" s="58"/>
      <c r="H488" s="59"/>
      <c r="I488" s="59"/>
      <c r="J488" s="34" t="s">
        <v>59</v>
      </c>
      <c r="K488" s="34" t="s">
        <v>164</v>
      </c>
      <c r="L488" s="35" t="s">
        <v>163</v>
      </c>
      <c r="M488" s="34">
        <v>5</v>
      </c>
      <c r="N488" s="34" t="s">
        <v>162</v>
      </c>
    </row>
    <row r="489" spans="1:14">
      <c r="A489" s="30">
        <v>477</v>
      </c>
      <c r="B489" s="55"/>
      <c r="C489" s="56"/>
      <c r="D489" s="57"/>
      <c r="E489" s="58"/>
      <c r="H489" s="59"/>
      <c r="I489" s="59"/>
      <c r="J489" s="34" t="s">
        <v>59</v>
      </c>
      <c r="K489" s="34" t="s">
        <v>161</v>
      </c>
      <c r="L489" s="35" t="s">
        <v>160</v>
      </c>
      <c r="M489" s="34">
        <v>2</v>
      </c>
      <c r="N489" s="34" t="s">
        <v>159</v>
      </c>
    </row>
    <row r="490" spans="1:14">
      <c r="A490" s="30">
        <v>478</v>
      </c>
      <c r="B490" s="55"/>
      <c r="C490" s="56"/>
      <c r="D490" s="57"/>
      <c r="E490" s="58"/>
      <c r="H490" s="59"/>
      <c r="I490" s="59"/>
      <c r="J490" s="34" t="s">
        <v>59</v>
      </c>
      <c r="K490" s="34" t="s">
        <v>158</v>
      </c>
      <c r="L490" s="35" t="s">
        <v>149</v>
      </c>
      <c r="M490" s="34">
        <v>2</v>
      </c>
      <c r="N490" s="34" t="s">
        <v>157</v>
      </c>
    </row>
    <row r="491" spans="1:14">
      <c r="A491" s="30">
        <v>479</v>
      </c>
      <c r="B491" s="55"/>
      <c r="C491" s="56"/>
      <c r="D491" s="57"/>
      <c r="E491" s="58"/>
      <c r="H491" s="59"/>
      <c r="I491" s="59"/>
      <c r="J491" s="34" t="s">
        <v>59</v>
      </c>
      <c r="K491" s="34" t="s">
        <v>156</v>
      </c>
      <c r="L491" s="35" t="s">
        <v>155</v>
      </c>
      <c r="M491" s="34">
        <v>5</v>
      </c>
      <c r="N491" s="34" t="s">
        <v>154</v>
      </c>
    </row>
    <row r="492" spans="1:14">
      <c r="A492" s="30">
        <v>480</v>
      </c>
      <c r="B492" s="55"/>
      <c r="C492" s="56"/>
      <c r="D492" s="57"/>
      <c r="E492" s="58"/>
      <c r="H492" s="59"/>
      <c r="I492" s="59"/>
      <c r="J492" s="34" t="s">
        <v>59</v>
      </c>
      <c r="K492" s="34" t="s">
        <v>153</v>
      </c>
      <c r="L492" s="35" t="s">
        <v>152</v>
      </c>
      <c r="M492" s="34">
        <v>2</v>
      </c>
      <c r="N492" s="34" t="s">
        <v>151</v>
      </c>
    </row>
    <row r="493" spans="1:14">
      <c r="A493" s="30">
        <v>481</v>
      </c>
      <c r="B493" s="55"/>
      <c r="C493" s="56"/>
      <c r="D493" s="57"/>
      <c r="E493" s="58"/>
      <c r="H493" s="59"/>
      <c r="I493" s="59"/>
      <c r="J493" s="34" t="s">
        <v>59</v>
      </c>
      <c r="K493" s="34" t="s">
        <v>150</v>
      </c>
      <c r="L493" s="35" t="s">
        <v>149</v>
      </c>
      <c r="M493" s="34">
        <v>2</v>
      </c>
      <c r="N493" s="34" t="s">
        <v>148</v>
      </c>
    </row>
    <row r="494" spans="1:14">
      <c r="A494" s="30">
        <v>482</v>
      </c>
      <c r="B494" s="55"/>
      <c r="C494" s="56"/>
      <c r="D494" s="57"/>
      <c r="E494" s="58"/>
      <c r="H494" s="59"/>
      <c r="I494" s="59"/>
      <c r="J494" s="34" t="s">
        <v>59</v>
      </c>
      <c r="K494" s="34" t="s">
        <v>147</v>
      </c>
      <c r="L494" s="35" t="s">
        <v>146</v>
      </c>
      <c r="M494" s="34">
        <v>2</v>
      </c>
      <c r="N494" s="34" t="s">
        <v>145</v>
      </c>
    </row>
    <row r="495" spans="1:14">
      <c r="A495" s="30">
        <v>483</v>
      </c>
      <c r="B495" s="55"/>
      <c r="C495" s="56"/>
      <c r="D495" s="57"/>
      <c r="E495" s="58"/>
      <c r="H495" s="59"/>
      <c r="I495" s="59"/>
      <c r="J495" s="34" t="s">
        <v>59</v>
      </c>
      <c r="K495" s="34" t="s">
        <v>144</v>
      </c>
      <c r="L495" s="35" t="s">
        <v>143</v>
      </c>
      <c r="M495" s="34">
        <v>2</v>
      </c>
      <c r="N495" s="34" t="s">
        <v>142</v>
      </c>
    </row>
    <row r="496" spans="1:14">
      <c r="A496" s="30">
        <v>484</v>
      </c>
      <c r="B496" s="55"/>
      <c r="C496" s="56"/>
      <c r="D496" s="57"/>
      <c r="E496" s="58"/>
      <c r="H496" s="59"/>
      <c r="I496" s="59"/>
      <c r="J496" s="34" t="s">
        <v>59</v>
      </c>
      <c r="K496" s="34" t="s">
        <v>141</v>
      </c>
      <c r="L496" s="35" t="s">
        <v>138</v>
      </c>
      <c r="M496" s="34">
        <v>2</v>
      </c>
      <c r="N496" s="34" t="s">
        <v>140</v>
      </c>
    </row>
    <row r="497" spans="1:14">
      <c r="A497" s="30">
        <v>485</v>
      </c>
      <c r="B497" s="55"/>
      <c r="C497" s="56"/>
      <c r="D497" s="57"/>
      <c r="E497" s="58"/>
      <c r="H497" s="59"/>
      <c r="I497" s="59"/>
      <c r="J497" s="34" t="s">
        <v>59</v>
      </c>
      <c r="K497" s="34" t="s">
        <v>139</v>
      </c>
      <c r="L497" s="35" t="s">
        <v>138</v>
      </c>
      <c r="M497" s="34">
        <v>2</v>
      </c>
      <c r="N497" s="34" t="s">
        <v>137</v>
      </c>
    </row>
    <row r="498" spans="1:14">
      <c r="A498" s="30">
        <v>486</v>
      </c>
      <c r="B498" s="55"/>
      <c r="C498" s="56"/>
      <c r="D498" s="57"/>
      <c r="E498" s="58"/>
      <c r="H498" s="59"/>
      <c r="I498" s="59"/>
      <c r="J498" s="34" t="s">
        <v>59</v>
      </c>
      <c r="K498" s="34" t="s">
        <v>136</v>
      </c>
      <c r="L498" s="35" t="s">
        <v>135</v>
      </c>
      <c r="M498" s="34">
        <v>7</v>
      </c>
      <c r="N498" s="34" t="s">
        <v>134</v>
      </c>
    </row>
    <row r="499" spans="1:14">
      <c r="A499" s="30">
        <v>487</v>
      </c>
      <c r="B499" s="55"/>
      <c r="C499" s="56"/>
      <c r="D499" s="57"/>
      <c r="E499" s="58"/>
      <c r="H499" s="59"/>
      <c r="I499" s="59"/>
      <c r="J499" s="34" t="s">
        <v>59</v>
      </c>
      <c r="K499" s="34" t="s">
        <v>133</v>
      </c>
      <c r="L499" s="35" t="s">
        <v>132</v>
      </c>
      <c r="M499" s="34">
        <v>5</v>
      </c>
      <c r="N499" s="34" t="s">
        <v>131</v>
      </c>
    </row>
    <row r="500" spans="1:14">
      <c r="A500" s="30">
        <v>488</v>
      </c>
      <c r="B500" s="55"/>
      <c r="C500" s="56"/>
      <c r="D500" s="57"/>
      <c r="E500" s="58"/>
      <c r="H500" s="59"/>
      <c r="I500" s="59"/>
      <c r="J500" s="34" t="s">
        <v>59</v>
      </c>
      <c r="K500" s="34" t="s">
        <v>130</v>
      </c>
      <c r="L500" s="35" t="s">
        <v>129</v>
      </c>
      <c r="M500" s="34">
        <v>8</v>
      </c>
      <c r="N500" s="34" t="s">
        <v>128</v>
      </c>
    </row>
    <row r="501" spans="1:14">
      <c r="A501" s="30">
        <v>489</v>
      </c>
      <c r="B501" s="55"/>
      <c r="C501" s="56"/>
      <c r="D501" s="57"/>
      <c r="E501" s="58"/>
      <c r="H501" s="59"/>
      <c r="I501" s="59"/>
      <c r="J501" s="34" t="s">
        <v>59</v>
      </c>
      <c r="K501" s="34" t="s">
        <v>127</v>
      </c>
      <c r="L501" s="35" t="s">
        <v>126</v>
      </c>
      <c r="M501" s="34">
        <v>7</v>
      </c>
      <c r="N501" s="34" t="s">
        <v>125</v>
      </c>
    </row>
    <row r="502" spans="1:14">
      <c r="A502" s="30">
        <v>490</v>
      </c>
      <c r="B502" s="55"/>
      <c r="C502" s="56"/>
      <c r="D502" s="57"/>
      <c r="E502" s="58"/>
      <c r="H502" s="59"/>
      <c r="I502" s="59"/>
      <c r="J502" s="34" t="s">
        <v>59</v>
      </c>
      <c r="K502" s="34" t="s">
        <v>124</v>
      </c>
      <c r="L502" s="35" t="s">
        <v>123</v>
      </c>
      <c r="M502" s="34">
        <v>7</v>
      </c>
      <c r="N502" s="34" t="s">
        <v>122</v>
      </c>
    </row>
    <row r="503" spans="1:14">
      <c r="A503" s="30">
        <v>491</v>
      </c>
      <c r="B503" s="55"/>
      <c r="C503" s="56"/>
      <c r="D503" s="57"/>
      <c r="E503" s="58"/>
      <c r="H503" s="59"/>
      <c r="I503" s="59"/>
      <c r="J503" s="34" t="s">
        <v>59</v>
      </c>
      <c r="K503" s="34" t="s">
        <v>121</v>
      </c>
      <c r="L503" s="35" t="s">
        <v>120</v>
      </c>
      <c r="M503" s="34">
        <v>7</v>
      </c>
      <c r="N503" s="34" t="s">
        <v>119</v>
      </c>
    </row>
    <row r="504" spans="1:14">
      <c r="A504" s="30">
        <v>492</v>
      </c>
      <c r="B504" s="55"/>
      <c r="C504" s="56"/>
      <c r="D504" s="57"/>
      <c r="E504" s="58"/>
      <c r="H504" s="59"/>
      <c r="I504" s="59"/>
      <c r="J504" s="34" t="s">
        <v>59</v>
      </c>
      <c r="K504" s="34" t="s">
        <v>118</v>
      </c>
      <c r="L504" s="35" t="s">
        <v>117</v>
      </c>
      <c r="M504" s="34">
        <v>9</v>
      </c>
      <c r="N504" s="34" t="s">
        <v>116</v>
      </c>
    </row>
    <row r="505" spans="1:14">
      <c r="A505" s="30">
        <v>493</v>
      </c>
      <c r="B505" s="55"/>
      <c r="C505" s="56"/>
      <c r="D505" s="57"/>
      <c r="E505" s="58"/>
      <c r="H505" s="59"/>
      <c r="I505" s="59"/>
      <c r="J505" s="34" t="s">
        <v>59</v>
      </c>
      <c r="K505" s="34" t="s">
        <v>115</v>
      </c>
      <c r="L505" s="35" t="s">
        <v>114</v>
      </c>
      <c r="M505" s="34">
        <v>3</v>
      </c>
      <c r="N505" s="34" t="s">
        <v>113</v>
      </c>
    </row>
    <row r="506" spans="1:14">
      <c r="A506" s="30">
        <v>494</v>
      </c>
      <c r="B506" s="55"/>
      <c r="C506" s="56"/>
      <c r="D506" s="57"/>
      <c r="E506" s="58"/>
      <c r="H506" s="59"/>
      <c r="I506" s="59"/>
      <c r="J506" s="34" t="s">
        <v>59</v>
      </c>
      <c r="K506" s="34" t="s">
        <v>112</v>
      </c>
      <c r="L506" s="35" t="s">
        <v>111</v>
      </c>
      <c r="M506" s="34">
        <v>2</v>
      </c>
      <c r="N506" s="34" t="s">
        <v>110</v>
      </c>
    </row>
    <row r="507" spans="1:14">
      <c r="A507" s="30">
        <v>495</v>
      </c>
      <c r="B507" s="55"/>
      <c r="C507" s="56"/>
      <c r="D507" s="57"/>
      <c r="E507" s="58"/>
      <c r="H507" s="59"/>
      <c r="I507" s="59"/>
      <c r="J507" s="34" t="s">
        <v>59</v>
      </c>
      <c r="K507" s="34" t="s">
        <v>109</v>
      </c>
      <c r="L507" s="35" t="s">
        <v>108</v>
      </c>
      <c r="M507" s="34">
        <v>7</v>
      </c>
      <c r="N507" s="34" t="s">
        <v>107</v>
      </c>
    </row>
    <row r="508" spans="1:14">
      <c r="A508" s="30">
        <v>496</v>
      </c>
      <c r="B508" s="55"/>
      <c r="C508" s="56"/>
      <c r="D508" s="57"/>
      <c r="E508" s="58"/>
      <c r="H508" s="59"/>
      <c r="I508" s="59"/>
      <c r="J508" s="34" t="s">
        <v>59</v>
      </c>
      <c r="K508" s="34" t="s">
        <v>106</v>
      </c>
      <c r="L508" s="35" t="s">
        <v>105</v>
      </c>
      <c r="M508" s="34">
        <v>7</v>
      </c>
      <c r="N508" s="34" t="s">
        <v>104</v>
      </c>
    </row>
    <row r="509" spans="1:14">
      <c r="A509" s="30">
        <v>497</v>
      </c>
      <c r="B509" s="55"/>
      <c r="C509" s="56"/>
      <c r="D509" s="57"/>
      <c r="E509" s="58"/>
      <c r="H509" s="59"/>
      <c r="I509" s="59"/>
      <c r="J509" s="34" t="s">
        <v>59</v>
      </c>
      <c r="K509" s="34" t="s">
        <v>103</v>
      </c>
      <c r="L509" s="35" t="s">
        <v>102</v>
      </c>
      <c r="M509" s="34">
        <v>2</v>
      </c>
      <c r="N509" s="34" t="s">
        <v>101</v>
      </c>
    </row>
    <row r="510" spans="1:14">
      <c r="A510" s="30">
        <v>498</v>
      </c>
      <c r="B510" s="55"/>
      <c r="C510" s="56"/>
      <c r="D510" s="57"/>
      <c r="E510" s="58"/>
      <c r="H510" s="59"/>
      <c r="I510" s="59"/>
      <c r="J510" s="34" t="s">
        <v>59</v>
      </c>
      <c r="K510" s="34" t="s">
        <v>100</v>
      </c>
      <c r="L510" s="35" t="s">
        <v>99</v>
      </c>
      <c r="M510" s="34">
        <v>4</v>
      </c>
      <c r="N510" s="34" t="s">
        <v>98</v>
      </c>
    </row>
    <row r="511" spans="1:14">
      <c r="A511" s="30">
        <v>499</v>
      </c>
      <c r="B511" s="55"/>
      <c r="C511" s="56"/>
      <c r="D511" s="57"/>
      <c r="E511" s="58"/>
      <c r="H511" s="59"/>
      <c r="I511" s="59"/>
      <c r="J511" s="34" t="s">
        <v>59</v>
      </c>
      <c r="K511" s="34" t="s">
        <v>97</v>
      </c>
      <c r="L511" s="35" t="s">
        <v>96</v>
      </c>
      <c r="M511" s="34">
        <v>9</v>
      </c>
      <c r="N511" s="34" t="s">
        <v>95</v>
      </c>
    </row>
    <row r="512" spans="1:14">
      <c r="A512" s="30">
        <v>500</v>
      </c>
      <c r="B512" s="55"/>
      <c r="C512" s="56"/>
      <c r="D512" s="57"/>
      <c r="E512" s="58"/>
      <c r="H512" s="59"/>
      <c r="I512" s="59"/>
      <c r="J512" s="34" t="s">
        <v>59</v>
      </c>
      <c r="K512" s="34" t="s">
        <v>94</v>
      </c>
      <c r="L512" s="35" t="s">
        <v>93</v>
      </c>
      <c r="M512" s="34">
        <v>8</v>
      </c>
      <c r="N512" s="34" t="s">
        <v>92</v>
      </c>
    </row>
    <row r="513" spans="1:14">
      <c r="A513" s="30">
        <v>501</v>
      </c>
      <c r="B513" s="55"/>
      <c r="C513" s="56"/>
      <c r="D513" s="57"/>
      <c r="E513" s="58"/>
      <c r="H513" s="59"/>
      <c r="I513" s="59"/>
      <c r="J513" s="34" t="s">
        <v>59</v>
      </c>
      <c r="K513" s="34" t="s">
        <v>91</v>
      </c>
      <c r="L513" s="35" t="s">
        <v>90</v>
      </c>
      <c r="M513" s="34">
        <v>7</v>
      </c>
      <c r="N513" s="34" t="s">
        <v>89</v>
      </c>
    </row>
    <row r="514" spans="1:14">
      <c r="A514" s="30">
        <v>502</v>
      </c>
      <c r="B514" s="55"/>
      <c r="C514" s="56"/>
      <c r="D514" s="57"/>
      <c r="E514" s="58"/>
      <c r="H514" s="59"/>
      <c r="I514" s="59"/>
      <c r="J514" s="34" t="s">
        <v>59</v>
      </c>
      <c r="K514" s="34" t="s">
        <v>88</v>
      </c>
      <c r="L514" s="35" t="s">
        <v>87</v>
      </c>
      <c r="M514" s="34">
        <v>2</v>
      </c>
      <c r="N514" s="34" t="s">
        <v>86</v>
      </c>
    </row>
    <row r="515" spans="1:14">
      <c r="A515" s="30">
        <v>503</v>
      </c>
      <c r="B515" s="55"/>
      <c r="C515" s="56"/>
      <c r="D515" s="57"/>
      <c r="E515" s="58"/>
      <c r="H515" s="59"/>
      <c r="I515" s="59"/>
      <c r="J515" s="34" t="s">
        <v>59</v>
      </c>
      <c r="K515" s="34" t="s">
        <v>85</v>
      </c>
      <c r="L515" s="35" t="s">
        <v>84</v>
      </c>
      <c r="M515" s="34">
        <v>2</v>
      </c>
      <c r="N515" s="34" t="s">
        <v>83</v>
      </c>
    </row>
    <row r="516" spans="1:14">
      <c r="A516" s="30">
        <v>504</v>
      </c>
      <c r="B516" s="55"/>
      <c r="C516" s="56"/>
      <c r="D516" s="57"/>
      <c r="E516" s="58"/>
      <c r="H516" s="59"/>
      <c r="I516" s="59"/>
      <c r="J516" s="34" t="s">
        <v>59</v>
      </c>
      <c r="K516" s="34" t="s">
        <v>82</v>
      </c>
      <c r="L516" s="35" t="s">
        <v>81</v>
      </c>
      <c r="M516" s="34">
        <v>2</v>
      </c>
      <c r="N516" s="34" t="s">
        <v>80</v>
      </c>
    </row>
    <row r="517" spans="1:14">
      <c r="A517" s="30">
        <v>505</v>
      </c>
      <c r="B517" s="55"/>
      <c r="C517" s="56"/>
      <c r="D517" s="57"/>
      <c r="E517" s="58"/>
    </row>
    <row r="518" spans="1:14">
      <c r="A518" s="30">
        <v>506</v>
      </c>
      <c r="B518" s="55"/>
      <c r="C518" s="56"/>
      <c r="D518" s="57"/>
      <c r="E518" s="58"/>
    </row>
    <row r="519" spans="1:14">
      <c r="A519" s="30">
        <v>507</v>
      </c>
      <c r="B519" s="55"/>
      <c r="C519" s="56"/>
      <c r="D519" s="57"/>
      <c r="E519" s="58"/>
    </row>
    <row r="520" spans="1:14">
      <c r="A520" s="30">
        <v>508</v>
      </c>
      <c r="B520" s="55"/>
      <c r="C520" s="56"/>
      <c r="D520" s="57"/>
      <c r="E520" s="58"/>
    </row>
    <row r="521" spans="1:14">
      <c r="A521" s="30">
        <v>509</v>
      </c>
      <c r="B521" s="55"/>
      <c r="C521" s="56"/>
      <c r="D521" s="57"/>
      <c r="E521" s="58"/>
    </row>
    <row r="522" spans="1:14">
      <c r="A522" s="30">
        <v>510</v>
      </c>
      <c r="B522" s="55"/>
      <c r="C522" s="56"/>
      <c r="D522" s="57"/>
      <c r="E522" s="58"/>
    </row>
    <row r="523" spans="1:14">
      <c r="A523" s="30">
        <v>511</v>
      </c>
      <c r="B523" s="55"/>
      <c r="C523" s="56"/>
      <c r="D523" s="57"/>
      <c r="E523" s="58"/>
    </row>
    <row r="524" spans="1:14">
      <c r="A524" s="30">
        <v>512</v>
      </c>
      <c r="B524" s="55"/>
      <c r="C524" s="56"/>
      <c r="D524" s="57"/>
      <c r="E524" s="58"/>
    </row>
    <row r="525" spans="1:14">
      <c r="A525" s="30">
        <v>513</v>
      </c>
      <c r="B525" s="55"/>
      <c r="C525" s="56"/>
      <c r="D525" s="57"/>
      <c r="E525" s="58"/>
    </row>
    <row r="526" spans="1:14">
      <c r="A526" s="30">
        <v>514</v>
      </c>
      <c r="B526" s="55"/>
      <c r="C526" s="56"/>
      <c r="D526" s="57"/>
      <c r="E526" s="58"/>
    </row>
    <row r="527" spans="1:14">
      <c r="A527" s="30">
        <v>515</v>
      </c>
      <c r="B527" s="55"/>
      <c r="C527" s="56"/>
      <c r="D527" s="57"/>
      <c r="E527" s="58"/>
    </row>
    <row r="528" spans="1:14">
      <c r="A528" s="30">
        <v>516</v>
      </c>
      <c r="B528" s="55"/>
      <c r="C528" s="56"/>
      <c r="D528" s="57"/>
      <c r="E528" s="58"/>
    </row>
    <row r="529" spans="1:5">
      <c r="A529" s="30">
        <v>517</v>
      </c>
      <c r="B529" s="55"/>
      <c r="C529" s="56"/>
      <c r="D529" s="57"/>
      <c r="E529" s="58"/>
    </row>
    <row r="530" spans="1:5">
      <c r="A530" s="30">
        <v>518</v>
      </c>
      <c r="B530" s="55"/>
      <c r="C530" s="56"/>
      <c r="D530" s="57"/>
      <c r="E530" s="58"/>
    </row>
    <row r="531" spans="1:5">
      <c r="A531" s="30">
        <v>519</v>
      </c>
      <c r="B531" s="55"/>
      <c r="C531" s="56"/>
      <c r="D531" s="57"/>
      <c r="E531" s="58"/>
    </row>
    <row r="532" spans="1:5">
      <c r="A532" s="30">
        <v>520</v>
      </c>
      <c r="B532" s="55"/>
      <c r="C532" s="56"/>
      <c r="D532" s="57"/>
      <c r="E532" s="58"/>
    </row>
  </sheetData>
  <mergeCells count="4">
    <mergeCell ref="A5:E5"/>
    <mergeCell ref="A2:E2"/>
    <mergeCell ref="B13:C13"/>
    <mergeCell ref="A6:E6"/>
  </mergeCells>
  <hyperlinks>
    <hyperlink ref="A2" r:id="rId1" display="http://www.mpte.kmutnb.ac.th/"/>
  </hyperlinks>
  <pageMargins left="0.12" right="0.12" top="0.35" bottom="0.35" header="0.31" footer="0.31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K28" sqref="K28"/>
    </sheetView>
  </sheetViews>
  <sheetFormatPr defaultRowHeight="15"/>
  <cols>
    <col min="2" max="11" width="9.42578125" customWidth="1"/>
  </cols>
  <sheetData>
    <row r="1" spans="2:11" ht="15.75" thickBot="1"/>
    <row r="2" spans="2:11">
      <c r="B2" s="4">
        <v>8</v>
      </c>
      <c r="C2" s="5">
        <v>1</v>
      </c>
      <c r="D2" s="5">
        <v>17</v>
      </c>
      <c r="E2" s="5">
        <v>13</v>
      </c>
      <c r="F2" s="5">
        <v>8</v>
      </c>
      <c r="G2" s="5">
        <v>13</v>
      </c>
      <c r="H2" s="5">
        <v>7</v>
      </c>
      <c r="I2" s="5">
        <v>5</v>
      </c>
      <c r="J2" s="5">
        <v>9</v>
      </c>
      <c r="K2" s="6">
        <v>10</v>
      </c>
    </row>
    <row r="3" spans="2:11">
      <c r="B3" s="7">
        <v>3</v>
      </c>
      <c r="C3" s="3">
        <v>15</v>
      </c>
      <c r="D3" s="3">
        <v>1</v>
      </c>
      <c r="E3" s="3">
        <v>6</v>
      </c>
      <c r="F3" s="3">
        <v>7</v>
      </c>
      <c r="G3" s="3">
        <v>1</v>
      </c>
      <c r="H3" s="3">
        <v>1</v>
      </c>
      <c r="I3" s="3">
        <v>20</v>
      </c>
      <c r="J3" s="3">
        <v>7</v>
      </c>
      <c r="K3" s="8">
        <v>9</v>
      </c>
    </row>
    <row r="4" spans="2:11">
      <c r="B4" s="7">
        <v>18</v>
      </c>
      <c r="C4" s="3">
        <v>19</v>
      </c>
      <c r="D4" s="3">
        <v>9</v>
      </c>
      <c r="E4" s="3">
        <v>13</v>
      </c>
      <c r="F4" s="3">
        <v>7</v>
      </c>
      <c r="G4" s="3">
        <v>8</v>
      </c>
      <c r="H4" s="3">
        <v>7</v>
      </c>
      <c r="I4" s="3">
        <v>11</v>
      </c>
      <c r="J4" s="3">
        <v>3</v>
      </c>
      <c r="K4" s="8">
        <v>11</v>
      </c>
    </row>
    <row r="5" spans="2:11">
      <c r="B5" s="7">
        <v>14</v>
      </c>
      <c r="C5" s="3">
        <v>3</v>
      </c>
      <c r="D5" s="3">
        <v>9</v>
      </c>
      <c r="E5" s="3">
        <v>20</v>
      </c>
      <c r="F5" s="3">
        <v>19</v>
      </c>
      <c r="G5" s="3">
        <v>8</v>
      </c>
      <c r="H5" s="3">
        <v>19</v>
      </c>
      <c r="I5" s="3">
        <v>6</v>
      </c>
      <c r="J5" s="3">
        <v>20</v>
      </c>
      <c r="K5" s="8">
        <v>13</v>
      </c>
    </row>
    <row r="6" spans="2:11">
      <c r="B6" s="7">
        <v>13</v>
      </c>
      <c r="C6" s="3">
        <v>12</v>
      </c>
      <c r="D6" s="3">
        <v>9</v>
      </c>
      <c r="E6" s="3">
        <v>3</v>
      </c>
      <c r="F6" s="3">
        <v>2</v>
      </c>
      <c r="G6" s="3">
        <v>15</v>
      </c>
      <c r="H6" s="3">
        <v>1</v>
      </c>
      <c r="I6" s="3">
        <v>14</v>
      </c>
      <c r="J6" s="3">
        <v>14</v>
      </c>
      <c r="K6" s="8">
        <v>6</v>
      </c>
    </row>
    <row r="7" spans="2:11">
      <c r="B7" s="7">
        <v>1</v>
      </c>
      <c r="C7" s="3">
        <v>9</v>
      </c>
      <c r="D7" s="3">
        <v>10</v>
      </c>
      <c r="E7" s="3">
        <v>15</v>
      </c>
      <c r="F7" s="3">
        <v>20</v>
      </c>
      <c r="G7" s="3">
        <v>3</v>
      </c>
      <c r="H7" s="3">
        <v>12</v>
      </c>
      <c r="I7" s="3">
        <v>20</v>
      </c>
      <c r="J7" s="3">
        <v>3</v>
      </c>
      <c r="K7" s="8">
        <v>1</v>
      </c>
    </row>
    <row r="8" spans="2:11">
      <c r="B8" s="7">
        <v>12</v>
      </c>
      <c r="C8" s="3">
        <v>2</v>
      </c>
      <c r="D8" s="3">
        <v>2</v>
      </c>
      <c r="E8" s="3">
        <v>7</v>
      </c>
      <c r="F8" s="3">
        <v>1</v>
      </c>
      <c r="G8" s="3">
        <v>16</v>
      </c>
      <c r="H8" s="3">
        <v>15</v>
      </c>
      <c r="I8" s="3">
        <v>10</v>
      </c>
      <c r="J8" s="3">
        <v>9</v>
      </c>
      <c r="K8" s="8">
        <v>17</v>
      </c>
    </row>
    <row r="9" spans="2:11">
      <c r="B9" s="7">
        <v>18</v>
      </c>
      <c r="C9" s="3">
        <v>17</v>
      </c>
      <c r="D9" s="3">
        <v>8</v>
      </c>
      <c r="E9" s="3">
        <v>7</v>
      </c>
      <c r="F9" s="3">
        <v>14</v>
      </c>
      <c r="G9" s="3">
        <v>3</v>
      </c>
      <c r="H9" s="3">
        <v>10</v>
      </c>
      <c r="I9" s="3">
        <v>5</v>
      </c>
      <c r="J9" s="3">
        <v>20</v>
      </c>
      <c r="K9" s="8">
        <v>20</v>
      </c>
    </row>
    <row r="10" spans="2:11">
      <c r="B10" s="7">
        <v>20</v>
      </c>
      <c r="C10" s="3">
        <v>2</v>
      </c>
      <c r="D10" s="3">
        <v>17</v>
      </c>
      <c r="E10" s="3">
        <v>2</v>
      </c>
      <c r="F10" s="3">
        <v>20</v>
      </c>
      <c r="G10" s="3">
        <v>10</v>
      </c>
      <c r="H10" s="3">
        <v>20</v>
      </c>
      <c r="I10" s="3">
        <v>8</v>
      </c>
      <c r="J10" s="3">
        <v>10</v>
      </c>
      <c r="K10" s="8">
        <v>1</v>
      </c>
    </row>
    <row r="11" spans="2:11">
      <c r="B11" s="7">
        <v>16</v>
      </c>
      <c r="C11" s="3">
        <v>15</v>
      </c>
      <c r="D11" s="3">
        <v>6</v>
      </c>
      <c r="E11" s="3">
        <v>6</v>
      </c>
      <c r="F11" s="3">
        <v>1</v>
      </c>
      <c r="G11" s="3">
        <v>1</v>
      </c>
      <c r="H11" s="3">
        <v>10</v>
      </c>
      <c r="I11" s="3">
        <v>11</v>
      </c>
      <c r="J11" s="3">
        <v>19</v>
      </c>
      <c r="K11" s="8">
        <v>14</v>
      </c>
    </row>
    <row r="12" spans="2:11">
      <c r="B12" s="7">
        <v>11</v>
      </c>
      <c r="C12" s="3">
        <v>3</v>
      </c>
      <c r="D12" s="3">
        <v>12</v>
      </c>
      <c r="E12" s="3">
        <v>19</v>
      </c>
      <c r="F12" s="3">
        <v>2</v>
      </c>
      <c r="G12" s="3">
        <v>15</v>
      </c>
      <c r="H12" s="3">
        <v>15</v>
      </c>
      <c r="I12" s="3">
        <v>5</v>
      </c>
      <c r="J12" s="3">
        <v>10</v>
      </c>
      <c r="K12" s="8">
        <v>10</v>
      </c>
    </row>
    <row r="13" spans="2:11">
      <c r="B13" s="7">
        <v>1</v>
      </c>
      <c r="C13" s="3">
        <v>14</v>
      </c>
      <c r="D13" s="3">
        <v>14</v>
      </c>
      <c r="E13" s="3">
        <v>4</v>
      </c>
      <c r="F13" s="3">
        <v>12</v>
      </c>
      <c r="G13" s="3">
        <v>13</v>
      </c>
      <c r="H13" s="3">
        <v>14</v>
      </c>
      <c r="I13" s="3">
        <v>1</v>
      </c>
      <c r="J13" s="3">
        <v>2</v>
      </c>
      <c r="K13" s="8">
        <v>7</v>
      </c>
    </row>
    <row r="14" spans="2:11">
      <c r="B14" s="7">
        <v>13</v>
      </c>
      <c r="C14" s="3">
        <v>13</v>
      </c>
      <c r="D14" s="3">
        <v>7</v>
      </c>
      <c r="E14" s="3">
        <v>5</v>
      </c>
      <c r="F14" s="3">
        <v>13</v>
      </c>
      <c r="G14" s="3">
        <v>13</v>
      </c>
      <c r="H14" s="3">
        <v>7</v>
      </c>
      <c r="I14" s="3">
        <v>20</v>
      </c>
      <c r="J14" s="3">
        <v>16</v>
      </c>
      <c r="K14" s="8">
        <v>10</v>
      </c>
    </row>
    <row r="15" spans="2:11">
      <c r="B15" s="7">
        <v>13</v>
      </c>
      <c r="C15" s="3">
        <v>20</v>
      </c>
      <c r="D15" s="3">
        <v>3</v>
      </c>
      <c r="E15" s="3">
        <v>4</v>
      </c>
      <c r="F15" s="3">
        <v>20</v>
      </c>
      <c r="G15" s="3">
        <v>19</v>
      </c>
      <c r="H15" s="3">
        <v>11</v>
      </c>
      <c r="I15" s="3">
        <v>14</v>
      </c>
      <c r="J15" s="3">
        <v>5</v>
      </c>
      <c r="K15" s="8">
        <v>19</v>
      </c>
    </row>
    <row r="16" spans="2:11">
      <c r="B16" s="7">
        <v>8</v>
      </c>
      <c r="C16" s="3">
        <v>10</v>
      </c>
      <c r="D16" s="3">
        <v>1</v>
      </c>
      <c r="E16" s="3">
        <v>5</v>
      </c>
      <c r="F16" s="3">
        <v>6</v>
      </c>
      <c r="G16" s="3">
        <v>11</v>
      </c>
      <c r="H16" s="3">
        <v>7</v>
      </c>
      <c r="I16" s="3">
        <v>12</v>
      </c>
      <c r="J16" s="3">
        <v>20</v>
      </c>
      <c r="K16" s="8">
        <v>13</v>
      </c>
    </row>
    <row r="17" spans="2:11">
      <c r="B17" s="7">
        <v>17</v>
      </c>
      <c r="C17" s="3">
        <v>7</v>
      </c>
      <c r="D17" s="3">
        <v>11</v>
      </c>
      <c r="E17" s="3">
        <v>2</v>
      </c>
      <c r="F17" s="3">
        <v>10</v>
      </c>
      <c r="G17" s="3">
        <v>19</v>
      </c>
      <c r="H17" s="3">
        <v>18</v>
      </c>
      <c r="I17" s="3">
        <v>5</v>
      </c>
      <c r="J17" s="3">
        <v>5</v>
      </c>
      <c r="K17" s="8">
        <v>15</v>
      </c>
    </row>
    <row r="18" spans="2:11">
      <c r="B18" s="7">
        <v>18</v>
      </c>
      <c r="C18" s="3">
        <v>14</v>
      </c>
      <c r="D18" s="3">
        <v>6</v>
      </c>
      <c r="E18" s="3">
        <v>11</v>
      </c>
      <c r="F18" s="3">
        <v>12</v>
      </c>
      <c r="G18" s="3">
        <v>10</v>
      </c>
      <c r="H18" s="3">
        <v>8</v>
      </c>
      <c r="I18" s="3">
        <v>1</v>
      </c>
      <c r="J18" s="3">
        <v>8</v>
      </c>
      <c r="K18" s="8">
        <v>15</v>
      </c>
    </row>
    <row r="19" spans="2:11">
      <c r="B19" s="7">
        <v>2</v>
      </c>
      <c r="C19" s="3">
        <v>4</v>
      </c>
      <c r="D19" s="3">
        <v>3</v>
      </c>
      <c r="E19" s="3">
        <v>15</v>
      </c>
      <c r="F19" s="3">
        <v>9</v>
      </c>
      <c r="G19" s="3">
        <v>10</v>
      </c>
      <c r="H19" s="3">
        <v>12</v>
      </c>
      <c r="I19" s="3">
        <v>11</v>
      </c>
      <c r="J19" s="3">
        <v>5</v>
      </c>
      <c r="K19" s="8">
        <v>9</v>
      </c>
    </row>
    <row r="20" spans="2:11">
      <c r="B20" s="7">
        <v>7</v>
      </c>
      <c r="C20" s="3">
        <v>14</v>
      </c>
      <c r="D20" s="3">
        <v>6</v>
      </c>
      <c r="E20" s="3">
        <v>18</v>
      </c>
      <c r="F20" s="3">
        <v>2</v>
      </c>
      <c r="G20" s="3">
        <v>12</v>
      </c>
      <c r="H20" s="3">
        <v>13</v>
      </c>
      <c r="I20" s="3">
        <v>12</v>
      </c>
      <c r="J20" s="3">
        <v>16</v>
      </c>
      <c r="K20" s="8">
        <v>12</v>
      </c>
    </row>
    <row r="21" spans="2:11" ht="15.75" thickBot="1">
      <c r="B21" s="9">
        <v>20</v>
      </c>
      <c r="C21" s="10">
        <v>18</v>
      </c>
      <c r="D21" s="10">
        <v>10</v>
      </c>
      <c r="E21" s="10">
        <v>11</v>
      </c>
      <c r="F21" s="10">
        <v>9</v>
      </c>
      <c r="G21" s="10">
        <v>5</v>
      </c>
      <c r="H21" s="10">
        <v>5</v>
      </c>
      <c r="I21" s="10">
        <v>12</v>
      </c>
      <c r="J21" s="10">
        <v>2</v>
      </c>
      <c r="K21" s="11">
        <v>8</v>
      </c>
    </row>
    <row r="24" spans="2:11">
      <c r="B24" s="1"/>
      <c r="C24" s="2" t="s">
        <v>2</v>
      </c>
      <c r="D24" s="2" t="s">
        <v>3</v>
      </c>
    </row>
    <row r="25" spans="2:11">
      <c r="B25" s="1" t="s">
        <v>0</v>
      </c>
      <c r="C25" s="2">
        <v>3</v>
      </c>
      <c r="D25" s="2">
        <f>COUNTIF(B2:K21,C25)</f>
        <v>10</v>
      </c>
    </row>
    <row r="26" spans="2:11">
      <c r="B26" s="1" t="s">
        <v>1</v>
      </c>
      <c r="C26" s="2"/>
      <c r="D26" s="2">
        <f>COUNTA(B2:K21)</f>
        <v>200</v>
      </c>
    </row>
  </sheetData>
  <conditionalFormatting sqref="B2:K21">
    <cfRule type="cellIs" dxfId="1" priority="1" operator="equal">
      <formula>$C$25</formula>
    </cfRule>
    <cfRule type="cellIs" dxfId="0" priority="2" operator="equal">
      <formula>$M$8</formula>
    </cfRule>
  </conditionalFormatting>
  <dataValidations disablePrompts="1" count="1">
    <dataValidation type="decimal" operator="equal" allowBlank="1" showInputMessage="1" showErrorMessage="1" sqref="B2:K21">
      <formula1>M8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10" sqref="B10"/>
    </sheetView>
  </sheetViews>
  <sheetFormatPr defaultRowHeight="15"/>
  <cols>
    <col min="1" max="1" width="12.140625" customWidth="1"/>
    <col min="2" max="2" width="13.140625" customWidth="1"/>
    <col min="3" max="3" width="69.85546875" customWidth="1"/>
    <col min="4" max="4" width="12" bestFit="1" customWidth="1"/>
    <col min="5" max="5" width="20.85546875" bestFit="1" customWidth="1"/>
  </cols>
  <sheetData>
    <row r="2" spans="1:3">
      <c r="A2" t="s">
        <v>11</v>
      </c>
      <c r="B2" t="s">
        <v>10</v>
      </c>
    </row>
    <row r="3" spans="1:3">
      <c r="C3" t="s">
        <v>9</v>
      </c>
    </row>
    <row r="6" spans="1:3">
      <c r="A6" t="s">
        <v>8</v>
      </c>
      <c r="B6" s="3" t="s">
        <v>7</v>
      </c>
      <c r="C6" s="14" t="s">
        <v>6</v>
      </c>
    </row>
    <row r="7" spans="1:3">
      <c r="A7" t="s">
        <v>5</v>
      </c>
      <c r="B7" s="13">
        <f>SEARCH(B6,C6,1)</f>
        <v>4</v>
      </c>
    </row>
    <row r="10" spans="1:3">
      <c r="B10" s="12" t="s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J27" sqref="J27"/>
    </sheetView>
  </sheetViews>
  <sheetFormatPr defaultRowHeight="15"/>
  <cols>
    <col min="1" max="1" width="9.85546875" customWidth="1"/>
    <col min="2" max="2" width="15.140625" bestFit="1" customWidth="1"/>
    <col min="3" max="4" width="9.85546875" customWidth="1"/>
    <col min="5" max="5" width="14" style="15" customWidth="1"/>
    <col min="6" max="6" width="60.42578125" bestFit="1" customWidth="1"/>
  </cols>
  <sheetData>
    <row r="1" spans="1:6">
      <c r="A1" t="s">
        <v>45</v>
      </c>
      <c r="D1" s="20" t="s">
        <v>46</v>
      </c>
    </row>
    <row r="2" spans="1:6">
      <c r="D2" t="s">
        <v>47</v>
      </c>
    </row>
    <row r="3" spans="1:6">
      <c r="A3" t="s">
        <v>44</v>
      </c>
      <c r="D3" t="s">
        <v>48</v>
      </c>
    </row>
    <row r="4" spans="1:6">
      <c r="D4" t="s">
        <v>49</v>
      </c>
    </row>
    <row r="5" spans="1:6">
      <c r="D5" t="s">
        <v>50</v>
      </c>
    </row>
    <row r="6" spans="1:6">
      <c r="A6" s="19" t="s">
        <v>43</v>
      </c>
      <c r="B6" s="18" t="s">
        <v>42</v>
      </c>
      <c r="C6" s="21"/>
      <c r="D6" t="s">
        <v>51</v>
      </c>
    </row>
    <row r="8" spans="1:6">
      <c r="A8" s="17" t="s">
        <v>41</v>
      </c>
      <c r="B8" s="17" t="s">
        <v>54</v>
      </c>
      <c r="C8" s="17" t="s">
        <v>53</v>
      </c>
      <c r="D8" s="17" t="s">
        <v>52</v>
      </c>
      <c r="E8" s="17" t="s">
        <v>5</v>
      </c>
      <c r="F8" s="16" t="s">
        <v>40</v>
      </c>
    </row>
    <row r="9" spans="1:6">
      <c r="A9" s="15">
        <f>IFERROR(RANK(E9,E:E,1)+COUNTIF($E$9:E9,E9)-1,"")</f>
        <v>1</v>
      </c>
      <c r="B9" s="15">
        <f>C9+D9</f>
        <v>2</v>
      </c>
      <c r="C9" s="15">
        <f>RANK(E9,E:E,1)</f>
        <v>1</v>
      </c>
      <c r="D9" s="15">
        <f>COUNTIF($E$9:E9,E9)</f>
        <v>1</v>
      </c>
      <c r="E9" s="15">
        <f>IFERROR(SEARCH($B$6,F9,1),"")</f>
        <v>1</v>
      </c>
      <c r="F9" s="14" t="s">
        <v>39</v>
      </c>
    </row>
    <row r="10" spans="1:6">
      <c r="A10" s="15">
        <f>IFERROR(RANK(E10,E:E,1)+COUNTIF($E$9:E10,E10)-1,"")</f>
        <v>2</v>
      </c>
      <c r="B10" s="15">
        <f t="shared" ref="B10:B38" si="0">C10+D10</f>
        <v>3</v>
      </c>
      <c r="C10" s="15">
        <f t="shared" ref="C10:C38" si="1">RANK(E10,E:E,1)</f>
        <v>1</v>
      </c>
      <c r="D10" s="15">
        <f>COUNTIF($E$9:E10,E10)</f>
        <v>2</v>
      </c>
      <c r="E10" s="15">
        <f>IFERROR(SEARCH($B$6,F10,1),"")</f>
        <v>1</v>
      </c>
      <c r="F10" s="14" t="s">
        <v>38</v>
      </c>
    </row>
    <row r="11" spans="1:6">
      <c r="A11" s="15" t="str">
        <f>IFERROR(RANK(E11,E:E,1)+COUNTIF($E$9:E11,E11)-1,"")</f>
        <v/>
      </c>
      <c r="B11" s="15" t="e">
        <f t="shared" si="0"/>
        <v>#VALUE!</v>
      </c>
      <c r="C11" s="15" t="e">
        <f t="shared" si="1"/>
        <v>#VALUE!</v>
      </c>
      <c r="D11" s="15">
        <f>COUNTIF($E$9:E11,E11)</f>
        <v>1</v>
      </c>
      <c r="E11" s="15" t="str">
        <f>IFERROR(SEARCH($B$6,F11,1),"")</f>
        <v/>
      </c>
      <c r="F11" s="14" t="s">
        <v>6</v>
      </c>
    </row>
    <row r="12" spans="1:6">
      <c r="A12" s="15">
        <f>IFERROR(RANK(E12,E:E,1)+COUNTIF($E$9:E12,E12)-1,"")</f>
        <v>3</v>
      </c>
      <c r="B12" s="15">
        <f t="shared" si="0"/>
        <v>4</v>
      </c>
      <c r="C12" s="15">
        <f t="shared" si="1"/>
        <v>1</v>
      </c>
      <c r="D12" s="15">
        <f>COUNTIF($E$9:E12,E12)</f>
        <v>3</v>
      </c>
      <c r="E12" s="15">
        <f>IFERROR(SEARCH($B$6,F12,1),"")</f>
        <v>1</v>
      </c>
      <c r="F12" s="14" t="s">
        <v>37</v>
      </c>
    </row>
    <row r="13" spans="1:6">
      <c r="A13" s="15">
        <f>IFERROR(RANK(E13,E:E,1)+COUNTIF($E$9:E13,E13)-1,"")</f>
        <v>4</v>
      </c>
      <c r="B13" s="15">
        <f t="shared" si="0"/>
        <v>5</v>
      </c>
      <c r="C13" s="15">
        <f t="shared" si="1"/>
        <v>1</v>
      </c>
      <c r="D13" s="15">
        <f>COUNTIF($E$9:E13,E13)</f>
        <v>4</v>
      </c>
      <c r="E13" s="15">
        <f>IFERROR(SEARCH($B$6,F13,1),"")</f>
        <v>1</v>
      </c>
      <c r="F13" s="14" t="s">
        <v>36</v>
      </c>
    </row>
    <row r="14" spans="1:6">
      <c r="A14" s="15">
        <f>IFERROR(RANK(E14,E:E,1)+COUNTIF($E$9:E14,E14)-1,"")</f>
        <v>5</v>
      </c>
      <c r="B14" s="15">
        <f t="shared" si="0"/>
        <v>6</v>
      </c>
      <c r="C14" s="15">
        <f t="shared" si="1"/>
        <v>1</v>
      </c>
      <c r="D14" s="15">
        <f>COUNTIF($E$9:E14,E14)</f>
        <v>5</v>
      </c>
      <c r="E14" s="15">
        <f>IFERROR(SEARCH($B$6,F14,1),"")</f>
        <v>1</v>
      </c>
      <c r="F14" s="14" t="s">
        <v>35</v>
      </c>
    </row>
    <row r="15" spans="1:6">
      <c r="A15" s="15">
        <f>IFERROR(RANK(E15,E:E,1)+COUNTIF($E$9:E15,E15)-1,"")</f>
        <v>6</v>
      </c>
      <c r="B15" s="15">
        <f t="shared" si="0"/>
        <v>7</v>
      </c>
      <c r="C15" s="15">
        <f t="shared" si="1"/>
        <v>1</v>
      </c>
      <c r="D15" s="15">
        <f>COUNTIF($E$9:E15,E15)</f>
        <v>6</v>
      </c>
      <c r="E15" s="15">
        <f>IFERROR(SEARCH($B$6,F15,1),"")</f>
        <v>1</v>
      </c>
      <c r="F15" s="14" t="s">
        <v>34</v>
      </c>
    </row>
    <row r="16" spans="1:6">
      <c r="A16" s="15">
        <f>IFERROR(RANK(E16,E:E,1)+COUNTIF($E$9:E16,E16)-1,"")</f>
        <v>7</v>
      </c>
      <c r="B16" s="15">
        <f t="shared" si="0"/>
        <v>8</v>
      </c>
      <c r="C16" s="15">
        <f t="shared" si="1"/>
        <v>1</v>
      </c>
      <c r="D16" s="15">
        <f>COUNTIF($E$9:E16,E16)</f>
        <v>7</v>
      </c>
      <c r="E16" s="15">
        <f>IFERROR(SEARCH($B$6,F16,1),"")</f>
        <v>1</v>
      </c>
      <c r="F16" s="14" t="s">
        <v>34</v>
      </c>
    </row>
    <row r="17" spans="1:6">
      <c r="A17" s="15">
        <f>IFERROR(RANK(E17,E:E,1)+COUNTIF($E$9:E17,E17)-1,"")</f>
        <v>8</v>
      </c>
      <c r="B17" s="15">
        <f t="shared" si="0"/>
        <v>9</v>
      </c>
      <c r="C17" s="15">
        <f t="shared" si="1"/>
        <v>1</v>
      </c>
      <c r="D17" s="15">
        <f>COUNTIF($E$9:E17,E17)</f>
        <v>8</v>
      </c>
      <c r="E17" s="15">
        <f>IFERROR(SEARCH($B$6,F17,1),"")</f>
        <v>1</v>
      </c>
      <c r="F17" s="14" t="s">
        <v>33</v>
      </c>
    </row>
    <row r="18" spans="1:6">
      <c r="A18" s="15">
        <f>IFERROR(RANK(E18,E:E,1)+COUNTIF($E$9:E18,E18)-1,"")</f>
        <v>9</v>
      </c>
      <c r="B18" s="15">
        <f t="shared" si="0"/>
        <v>10</v>
      </c>
      <c r="C18" s="15">
        <f t="shared" si="1"/>
        <v>1</v>
      </c>
      <c r="D18" s="15">
        <f>COUNTIF($E$9:E18,E18)</f>
        <v>9</v>
      </c>
      <c r="E18" s="15">
        <f>IFERROR(SEARCH($B$6,F18,1),"")</f>
        <v>1</v>
      </c>
      <c r="F18" s="14" t="s">
        <v>32</v>
      </c>
    </row>
    <row r="19" spans="1:6">
      <c r="A19" s="15" t="str">
        <f>IFERROR(RANK(E19,E:E,1)+COUNTIF($E$9:E19,E19)-1,"")</f>
        <v/>
      </c>
      <c r="B19" s="15" t="e">
        <f t="shared" si="0"/>
        <v>#VALUE!</v>
      </c>
      <c r="C19" s="15" t="e">
        <f t="shared" si="1"/>
        <v>#VALUE!</v>
      </c>
      <c r="D19" s="15">
        <f>COUNTIF($E$9:E19,E19)</f>
        <v>2</v>
      </c>
      <c r="E19" s="15" t="str">
        <f>IFERROR(SEARCH($B$6,F19,1),"")</f>
        <v/>
      </c>
      <c r="F19" s="14" t="s">
        <v>31</v>
      </c>
    </row>
    <row r="20" spans="1:6">
      <c r="A20" s="15">
        <f>IFERROR(RANK(E20,E:E,1)+COUNTIF($E$9:E20,E20)-1,"")</f>
        <v>10</v>
      </c>
      <c r="B20" s="15">
        <f t="shared" si="0"/>
        <v>11</v>
      </c>
      <c r="C20" s="15">
        <f t="shared" si="1"/>
        <v>1</v>
      </c>
      <c r="D20" s="15">
        <f>COUNTIF($E$9:E20,E20)</f>
        <v>10</v>
      </c>
      <c r="E20" s="15">
        <f>IFERROR(SEARCH($B$6,F20,1),"")</f>
        <v>1</v>
      </c>
      <c r="F20" s="14" t="s">
        <v>30</v>
      </c>
    </row>
    <row r="21" spans="1:6">
      <c r="A21" s="15">
        <f>IFERROR(RANK(E21,E:E,1)+COUNTIF($E$9:E21,E21)-1,"")</f>
        <v>11</v>
      </c>
      <c r="B21" s="15">
        <f t="shared" si="0"/>
        <v>12</v>
      </c>
      <c r="C21" s="15">
        <f t="shared" si="1"/>
        <v>1</v>
      </c>
      <c r="D21" s="15">
        <f>COUNTIF($E$9:E21,E21)</f>
        <v>11</v>
      </c>
      <c r="E21" s="15">
        <f>IFERROR(SEARCH($B$6,F21,1),"")</f>
        <v>1</v>
      </c>
      <c r="F21" s="14" t="s">
        <v>29</v>
      </c>
    </row>
    <row r="22" spans="1:6">
      <c r="A22" s="15">
        <f>IFERROR(RANK(E22,E:E,1)+COUNTIF($E$9:E22,E22)-1,"")</f>
        <v>12</v>
      </c>
      <c r="B22" s="15">
        <f t="shared" si="0"/>
        <v>13</v>
      </c>
      <c r="C22" s="15">
        <f t="shared" si="1"/>
        <v>1</v>
      </c>
      <c r="D22" s="15">
        <f>COUNTIF($E$9:E22,E22)</f>
        <v>12</v>
      </c>
      <c r="E22" s="15">
        <f>IFERROR(SEARCH($B$6,F22,1),"")</f>
        <v>1</v>
      </c>
      <c r="F22" s="14" t="s">
        <v>28</v>
      </c>
    </row>
    <row r="23" spans="1:6">
      <c r="A23" s="15">
        <f>IFERROR(RANK(E23,E:E,1)+COUNTIF($E$9:E23,E23)-1,"")</f>
        <v>13</v>
      </c>
      <c r="B23" s="15">
        <f t="shared" si="0"/>
        <v>14</v>
      </c>
      <c r="C23" s="15">
        <f t="shared" si="1"/>
        <v>1</v>
      </c>
      <c r="D23" s="15">
        <f>COUNTIF($E$9:E23,E23)</f>
        <v>13</v>
      </c>
      <c r="E23" s="15">
        <f>IFERROR(SEARCH($B$6,F23,1),"")</f>
        <v>1</v>
      </c>
      <c r="F23" s="14" t="s">
        <v>27</v>
      </c>
    </row>
    <row r="24" spans="1:6">
      <c r="A24" s="15">
        <f>IFERROR(RANK(E24,E:E,1)+COUNTIF($E$9:E24,E24)-1,"")</f>
        <v>14</v>
      </c>
      <c r="B24" s="15">
        <f t="shared" si="0"/>
        <v>15</v>
      </c>
      <c r="C24" s="15">
        <f t="shared" si="1"/>
        <v>1</v>
      </c>
      <c r="D24" s="15">
        <f>COUNTIF($E$9:E24,E24)</f>
        <v>14</v>
      </c>
      <c r="E24" s="15">
        <f>IFERROR(SEARCH($B$6,F24,1),"")</f>
        <v>1</v>
      </c>
      <c r="F24" s="14" t="s">
        <v>26</v>
      </c>
    </row>
    <row r="25" spans="1:6">
      <c r="A25" s="15" t="str">
        <f>IFERROR(RANK(E25,E:E,1)+COUNTIF($E$9:E25,E25)-1,"")</f>
        <v/>
      </c>
      <c r="B25" s="15" t="e">
        <f t="shared" si="0"/>
        <v>#VALUE!</v>
      </c>
      <c r="C25" s="15" t="e">
        <f t="shared" si="1"/>
        <v>#VALUE!</v>
      </c>
      <c r="D25" s="15">
        <f>COUNTIF($E$9:E25,E25)</f>
        <v>3</v>
      </c>
      <c r="E25" s="15" t="str">
        <f>IFERROR(SEARCH($B$6,F25,1),"")</f>
        <v/>
      </c>
      <c r="F25" s="14" t="s">
        <v>25</v>
      </c>
    </row>
    <row r="26" spans="1:6">
      <c r="A26" s="15">
        <f>IFERROR(RANK(E26,E:E,1)+COUNTIF($E$9:E26,E26)-1,"")</f>
        <v>15</v>
      </c>
      <c r="B26" s="15">
        <f t="shared" si="0"/>
        <v>16</v>
      </c>
      <c r="C26" s="15">
        <f t="shared" si="1"/>
        <v>1</v>
      </c>
      <c r="D26" s="15">
        <f>COUNTIF($E$9:E26,E26)</f>
        <v>15</v>
      </c>
      <c r="E26" s="15">
        <f>IFERROR(SEARCH($B$6,F26,1),"")</f>
        <v>1</v>
      </c>
      <c r="F26" s="14" t="s">
        <v>24</v>
      </c>
    </row>
    <row r="27" spans="1:6">
      <c r="A27" s="15">
        <f>IFERROR(RANK(E27,E:E,1)+COUNTIF($E$9:E27,E27)-1,"")</f>
        <v>16</v>
      </c>
      <c r="B27" s="15">
        <f t="shared" si="0"/>
        <v>17</v>
      </c>
      <c r="C27" s="15">
        <f t="shared" si="1"/>
        <v>1</v>
      </c>
      <c r="D27" s="15">
        <f>COUNTIF($E$9:E27,E27)</f>
        <v>16</v>
      </c>
      <c r="E27" s="15">
        <f>IFERROR(SEARCH($B$6,F27,1),"")</f>
        <v>1</v>
      </c>
      <c r="F27" s="14" t="s">
        <v>23</v>
      </c>
    </row>
    <row r="28" spans="1:6">
      <c r="A28" s="15">
        <f>IFERROR(RANK(E28,E:E,1)+COUNTIF($E$9:E28,E28)-1,"")</f>
        <v>17</v>
      </c>
      <c r="B28" s="15">
        <f t="shared" si="0"/>
        <v>18</v>
      </c>
      <c r="C28" s="15">
        <f t="shared" si="1"/>
        <v>1</v>
      </c>
      <c r="D28" s="15">
        <f>COUNTIF($E$9:E28,E28)</f>
        <v>17</v>
      </c>
      <c r="E28" s="15">
        <f>IFERROR(SEARCH($B$6,F28,1),"")</f>
        <v>1</v>
      </c>
      <c r="F28" s="14" t="s">
        <v>22</v>
      </c>
    </row>
    <row r="29" spans="1:6">
      <c r="A29" s="15">
        <f>IFERROR(RANK(E29,E:E,1)+COUNTIF($E$9:E29,E29)-1,"")</f>
        <v>18</v>
      </c>
      <c r="B29" s="15">
        <f t="shared" si="0"/>
        <v>19</v>
      </c>
      <c r="C29" s="15">
        <f t="shared" si="1"/>
        <v>1</v>
      </c>
      <c r="D29" s="15">
        <f>COUNTIF($E$9:E29,E29)</f>
        <v>18</v>
      </c>
      <c r="E29" s="15">
        <f>IFERROR(SEARCH($B$6,F29,1),"")</f>
        <v>1</v>
      </c>
      <c r="F29" s="14" t="s">
        <v>21</v>
      </c>
    </row>
    <row r="30" spans="1:6">
      <c r="A30" s="15">
        <f>IFERROR(RANK(E30,E:E,1)+COUNTIF($E$9:E30,E30)-1,"")</f>
        <v>27</v>
      </c>
      <c r="B30" s="15">
        <f t="shared" si="0"/>
        <v>28</v>
      </c>
      <c r="C30" s="15">
        <f t="shared" si="1"/>
        <v>27</v>
      </c>
      <c r="D30" s="15">
        <f>COUNTIF($E$9:E30,E30)</f>
        <v>1</v>
      </c>
      <c r="E30" s="15">
        <f>IFERROR(SEARCH($B$6,F30,1),"")</f>
        <v>14</v>
      </c>
      <c r="F30" s="14" t="s">
        <v>20</v>
      </c>
    </row>
    <row r="31" spans="1:6">
      <c r="A31" s="15">
        <f>IFERROR(RANK(E31,E:E,1)+COUNTIF($E$9:E31,E31)-1,"")</f>
        <v>19</v>
      </c>
      <c r="B31" s="15">
        <f t="shared" si="0"/>
        <v>20</v>
      </c>
      <c r="C31" s="15">
        <f t="shared" si="1"/>
        <v>1</v>
      </c>
      <c r="D31" s="15">
        <f>COUNTIF($E$9:E31,E31)</f>
        <v>19</v>
      </c>
      <c r="E31" s="15">
        <f>IFERROR(SEARCH($B$6,F31,1),"")</f>
        <v>1</v>
      </c>
      <c r="F31" s="14" t="s">
        <v>19</v>
      </c>
    </row>
    <row r="32" spans="1:6">
      <c r="A32" s="15">
        <f>IFERROR(RANK(E32,E:E,1)+COUNTIF($E$9:E32,E32)-1,"")</f>
        <v>20</v>
      </c>
      <c r="B32" s="15">
        <f t="shared" si="0"/>
        <v>21</v>
      </c>
      <c r="C32" s="15">
        <f t="shared" si="1"/>
        <v>1</v>
      </c>
      <c r="D32" s="15">
        <f>COUNTIF($E$9:E32,E32)</f>
        <v>20</v>
      </c>
      <c r="E32" s="15">
        <f>IFERROR(SEARCH($B$6,F32,1),"")</f>
        <v>1</v>
      </c>
      <c r="F32" s="14" t="s">
        <v>18</v>
      </c>
    </row>
    <row r="33" spans="1:6">
      <c r="A33" s="15">
        <f>IFERROR(RANK(E33,E:E,1)+COUNTIF($E$9:E33,E33)-1,"")</f>
        <v>21</v>
      </c>
      <c r="B33" s="15">
        <f t="shared" si="0"/>
        <v>22</v>
      </c>
      <c r="C33" s="15">
        <f t="shared" si="1"/>
        <v>1</v>
      </c>
      <c r="D33" s="15">
        <f>COUNTIF($E$9:E33,E33)</f>
        <v>21</v>
      </c>
      <c r="E33" s="15">
        <f>IFERROR(SEARCH($B$6,F33,1),"")</f>
        <v>1</v>
      </c>
      <c r="F33" s="14" t="s">
        <v>17</v>
      </c>
    </row>
    <row r="34" spans="1:6">
      <c r="A34" s="15">
        <f>IFERROR(RANK(E34,E:E,1)+COUNTIF($E$9:E34,E34)-1,"")</f>
        <v>22</v>
      </c>
      <c r="B34" s="15">
        <f t="shared" si="0"/>
        <v>23</v>
      </c>
      <c r="C34" s="15">
        <f t="shared" si="1"/>
        <v>1</v>
      </c>
      <c r="D34" s="15">
        <f>COUNTIF($E$9:E34,E34)</f>
        <v>22</v>
      </c>
      <c r="E34" s="15">
        <f>IFERROR(SEARCH($B$6,F34,1),"")</f>
        <v>1</v>
      </c>
      <c r="F34" s="14" t="s">
        <v>16</v>
      </c>
    </row>
    <row r="35" spans="1:6">
      <c r="A35" s="15">
        <f>IFERROR(RANK(E35,E:E,1)+COUNTIF($E$9:E35,E35)-1,"")</f>
        <v>23</v>
      </c>
      <c r="B35" s="15">
        <f t="shared" si="0"/>
        <v>24</v>
      </c>
      <c r="C35" s="15">
        <f t="shared" si="1"/>
        <v>1</v>
      </c>
      <c r="D35" s="15">
        <f>COUNTIF($E$9:E35,E35)</f>
        <v>23</v>
      </c>
      <c r="E35" s="15">
        <f>IFERROR(SEARCH($B$6,F35,1),"")</f>
        <v>1</v>
      </c>
      <c r="F35" s="14" t="s">
        <v>15</v>
      </c>
    </row>
    <row r="36" spans="1:6">
      <c r="A36" s="15">
        <f>IFERROR(RANK(E36,E:E,1)+COUNTIF($E$9:E36,E36)-1,"")</f>
        <v>24</v>
      </c>
      <c r="B36" s="15">
        <f t="shared" si="0"/>
        <v>25</v>
      </c>
      <c r="C36" s="15">
        <f t="shared" si="1"/>
        <v>1</v>
      </c>
      <c r="D36" s="15">
        <f>COUNTIF($E$9:E36,E36)</f>
        <v>24</v>
      </c>
      <c r="E36" s="15">
        <f>IFERROR(SEARCH($B$6,F36,1),"")</f>
        <v>1</v>
      </c>
      <c r="F36" s="14" t="s">
        <v>14</v>
      </c>
    </row>
    <row r="37" spans="1:6">
      <c r="A37" s="15">
        <f>IFERROR(RANK(E37,E:E,1)+COUNTIF($E$9:E37,E37)-1,"")</f>
        <v>25</v>
      </c>
      <c r="B37" s="15">
        <f t="shared" si="0"/>
        <v>26</v>
      </c>
      <c r="C37" s="15">
        <f t="shared" si="1"/>
        <v>1</v>
      </c>
      <c r="D37" s="15">
        <f>COUNTIF($E$9:E37,E37)</f>
        <v>25</v>
      </c>
      <c r="E37" s="15">
        <f>IFERROR(SEARCH($B$6,F37,1),"")</f>
        <v>1</v>
      </c>
      <c r="F37" s="14" t="s">
        <v>13</v>
      </c>
    </row>
    <row r="38" spans="1:6">
      <c r="A38" s="15">
        <f>IFERROR(RANK(E38,E:E,1)+COUNTIF($E$9:E38,E38)-1,"")</f>
        <v>26</v>
      </c>
      <c r="B38" s="15">
        <f t="shared" si="0"/>
        <v>27</v>
      </c>
      <c r="C38" s="15">
        <f t="shared" si="1"/>
        <v>1</v>
      </c>
      <c r="D38" s="15">
        <f>COUNTIF($E$9:E38,E38)</f>
        <v>26</v>
      </c>
      <c r="E38" s="15">
        <f>IFERROR(SEARCH($B$6,F38,1),"")</f>
        <v>1</v>
      </c>
      <c r="F38" s="14" t="s">
        <v>12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>
      <selection activeCell="E26" sqref="E26"/>
    </sheetView>
  </sheetViews>
  <sheetFormatPr defaultRowHeight="15"/>
  <cols>
    <col min="1" max="1" width="10.28515625" bestFit="1" customWidth="1"/>
    <col min="2" max="2" width="11.5703125" bestFit="1" customWidth="1"/>
    <col min="3" max="3" width="70.140625" bestFit="1" customWidth="1"/>
    <col min="4" max="4" width="14.5703125" bestFit="1" customWidth="1"/>
    <col min="5" max="5" width="23.42578125" bestFit="1" customWidth="1"/>
    <col min="8" max="8" width="17.7109375" bestFit="1" customWidth="1"/>
  </cols>
  <sheetData>
    <row r="2" spans="1:9">
      <c r="A2" t="s">
        <v>78</v>
      </c>
      <c r="C2" t="s">
        <v>79</v>
      </c>
    </row>
    <row r="8" spans="1:9">
      <c r="A8" s="22" t="s">
        <v>55</v>
      </c>
      <c r="B8" s="23" t="s">
        <v>56</v>
      </c>
      <c r="C8" s="16" t="s">
        <v>40</v>
      </c>
      <c r="D8" s="22" t="s">
        <v>57</v>
      </c>
      <c r="E8" s="22" t="s">
        <v>58</v>
      </c>
      <c r="F8" s="22" t="s">
        <v>73</v>
      </c>
      <c r="G8" s="22" t="s">
        <v>72</v>
      </c>
      <c r="H8" s="22" t="s">
        <v>76</v>
      </c>
      <c r="I8" s="22" t="s">
        <v>77</v>
      </c>
    </row>
    <row r="9" spans="1:9">
      <c r="A9" s="15" t="s">
        <v>59</v>
      </c>
      <c r="B9" s="24" t="s">
        <v>60</v>
      </c>
      <c r="C9" s="14" t="s">
        <v>39</v>
      </c>
      <c r="D9" s="25">
        <v>7</v>
      </c>
      <c r="E9" t="str">
        <f>CONCATENATE("doc-internal-2554/",LEFT(B9,FIND("/",B9,1)-1),".pdf")</f>
        <v>doc-internal-2554/01.pdf</v>
      </c>
      <c r="F9" s="15">
        <f>FIND("/",B9,1)</f>
        <v>3</v>
      </c>
      <c r="G9" s="15" t="str">
        <f>LEFT(B9,FIND("/",B9,1)-1)</f>
        <v>01</v>
      </c>
      <c r="H9" t="s">
        <v>74</v>
      </c>
      <c r="I9" t="s">
        <v>75</v>
      </c>
    </row>
    <row r="10" spans="1:9">
      <c r="A10" s="15" t="s">
        <v>59</v>
      </c>
      <c r="B10" s="24" t="s">
        <v>61</v>
      </c>
      <c r="C10" s="14" t="s">
        <v>38</v>
      </c>
      <c r="D10" s="25">
        <v>7</v>
      </c>
      <c r="E10" t="str">
        <f>CONCATENATE("doc-internal-2554/",LEFT(B10,FIND("/",B10,1)-1),".pdf")</f>
        <v>doc-internal-2554/02.pdf</v>
      </c>
      <c r="F10" s="15">
        <f t="shared" ref="F10:F20" si="0">FIND("/",B10,1)</f>
        <v>3</v>
      </c>
      <c r="G10" s="15" t="str">
        <f t="shared" ref="G10:G20" si="1">LEFT(B10,FIND("/",B10,1)-1)</f>
        <v>02</v>
      </c>
      <c r="H10" t="s">
        <v>74</v>
      </c>
      <c r="I10" t="s">
        <v>75</v>
      </c>
    </row>
    <row r="11" spans="1:9">
      <c r="A11" s="15" t="s">
        <v>59</v>
      </c>
      <c r="B11" s="24" t="s">
        <v>62</v>
      </c>
      <c r="C11" s="14" t="s">
        <v>6</v>
      </c>
      <c r="D11" s="25">
        <v>8</v>
      </c>
      <c r="E11" t="str">
        <f>CONCATENATE("doc-internal-2554/",LEFT(B11,FIND("/",B11,1)-1),".pdf")</f>
        <v>doc-internal-2554/03.pdf</v>
      </c>
      <c r="F11" s="15">
        <f t="shared" si="0"/>
        <v>3</v>
      </c>
      <c r="G11" s="15" t="str">
        <f t="shared" si="1"/>
        <v>03</v>
      </c>
      <c r="H11" t="s">
        <v>74</v>
      </c>
      <c r="I11" t="s">
        <v>75</v>
      </c>
    </row>
    <row r="12" spans="1:9">
      <c r="A12" s="15" t="s">
        <v>59</v>
      </c>
      <c r="B12" s="24" t="s">
        <v>63</v>
      </c>
      <c r="C12" s="14" t="s">
        <v>37</v>
      </c>
      <c r="D12" s="25">
        <v>8</v>
      </c>
      <c r="E12" t="str">
        <f>CONCATENATE("doc-internal-2554/",LEFT(B12,FIND("/",B12,1)-1),".pdf")</f>
        <v>doc-internal-2554/04.pdf</v>
      </c>
      <c r="F12" s="15">
        <f t="shared" si="0"/>
        <v>3</v>
      </c>
      <c r="G12" s="15" t="str">
        <f t="shared" si="1"/>
        <v>04</v>
      </c>
      <c r="H12" t="s">
        <v>74</v>
      </c>
      <c r="I12" t="s">
        <v>75</v>
      </c>
    </row>
    <row r="13" spans="1:9">
      <c r="A13" s="15" t="s">
        <v>59</v>
      </c>
      <c r="B13" s="24" t="s">
        <v>64</v>
      </c>
      <c r="C13" s="14" t="s">
        <v>36</v>
      </c>
      <c r="D13" s="25">
        <v>2</v>
      </c>
      <c r="E13" t="str">
        <f>CONCATENATE("doc-internal-2554/",LEFT(B13,FIND("/",B13,1)-1),".pdf")</f>
        <v>doc-internal-2554/05.pdf</v>
      </c>
      <c r="F13" s="15">
        <f t="shared" si="0"/>
        <v>3</v>
      </c>
      <c r="G13" s="15" t="str">
        <f t="shared" si="1"/>
        <v>05</v>
      </c>
      <c r="H13" t="s">
        <v>74</v>
      </c>
      <c r="I13" t="s">
        <v>75</v>
      </c>
    </row>
    <row r="14" spans="1:9">
      <c r="A14" s="15" t="s">
        <v>59</v>
      </c>
      <c r="B14" s="24" t="s">
        <v>65</v>
      </c>
      <c r="C14" s="14" t="s">
        <v>35</v>
      </c>
      <c r="D14" s="25">
        <v>4</v>
      </c>
      <c r="E14" t="str">
        <f>CONCATENATE("doc-internal-2554/",LEFT(B14,FIND("/",B14,1)-1),".pdf")</f>
        <v>doc-internal-2554/06.pdf</v>
      </c>
      <c r="F14" s="15">
        <f t="shared" si="0"/>
        <v>3</v>
      </c>
      <c r="G14" s="15" t="str">
        <f t="shared" si="1"/>
        <v>06</v>
      </c>
      <c r="H14" t="s">
        <v>74</v>
      </c>
      <c r="I14" t="s">
        <v>75</v>
      </c>
    </row>
    <row r="15" spans="1:9">
      <c r="A15" s="15" t="s">
        <v>59</v>
      </c>
      <c r="B15" s="24" t="s">
        <v>66</v>
      </c>
      <c r="C15" s="14" t="s">
        <v>34</v>
      </c>
      <c r="D15" s="25">
        <v>4</v>
      </c>
      <c r="E15" t="str">
        <f>CONCATENATE("doc-internal-2554/",LEFT(B15,FIND("/",B15,1)-1),".pdf")</f>
        <v>doc-internal-2554/07.pdf</v>
      </c>
      <c r="F15" s="15">
        <f t="shared" si="0"/>
        <v>3</v>
      </c>
      <c r="G15" s="15" t="str">
        <f t="shared" si="1"/>
        <v>07</v>
      </c>
      <c r="H15" t="s">
        <v>74</v>
      </c>
      <c r="I15" t="s">
        <v>75</v>
      </c>
    </row>
    <row r="16" spans="1:9">
      <c r="A16" s="15" t="s">
        <v>59</v>
      </c>
      <c r="B16" s="24" t="s">
        <v>67</v>
      </c>
      <c r="C16" s="14" t="s">
        <v>34</v>
      </c>
      <c r="D16" s="25">
        <v>4</v>
      </c>
      <c r="E16" t="str">
        <f>CONCATENATE("doc-internal-2554/",LEFT(B16,FIND("/",B16,1)-1),".pdf")</f>
        <v>doc-internal-2554/08.pdf</v>
      </c>
      <c r="F16" s="15">
        <f t="shared" si="0"/>
        <v>3</v>
      </c>
      <c r="G16" s="15" t="str">
        <f t="shared" si="1"/>
        <v>08</v>
      </c>
      <c r="H16" t="s">
        <v>74</v>
      </c>
      <c r="I16" t="s">
        <v>75</v>
      </c>
    </row>
    <row r="17" spans="1:9">
      <c r="A17" s="15" t="s">
        <v>59</v>
      </c>
      <c r="B17" s="24" t="s">
        <v>68</v>
      </c>
      <c r="C17" s="14" t="s">
        <v>33</v>
      </c>
      <c r="D17" s="25">
        <v>2</v>
      </c>
      <c r="E17" t="str">
        <f>CONCATENATE("doc-internal-2554/",LEFT(B17,FIND("/",B17,1)-1),".pdf")</f>
        <v>doc-internal-2554/09.pdf</v>
      </c>
      <c r="F17" s="15">
        <f t="shared" si="0"/>
        <v>3</v>
      </c>
      <c r="G17" s="15" t="str">
        <f t="shared" si="1"/>
        <v>09</v>
      </c>
      <c r="H17" t="s">
        <v>74</v>
      </c>
      <c r="I17" t="s">
        <v>75</v>
      </c>
    </row>
    <row r="18" spans="1:9">
      <c r="A18" s="15" t="s">
        <v>59</v>
      </c>
      <c r="B18" s="24" t="s">
        <v>69</v>
      </c>
      <c r="C18" s="14" t="s">
        <v>32</v>
      </c>
      <c r="D18" s="25">
        <v>6</v>
      </c>
      <c r="E18" t="str">
        <f>CONCATENATE("doc-internal-2554/",LEFT(B18,FIND("/",B18,1)-1),".pdf")</f>
        <v>doc-internal-2554/10.pdf</v>
      </c>
      <c r="F18" s="15">
        <f t="shared" si="0"/>
        <v>3</v>
      </c>
      <c r="G18" s="15" t="str">
        <f t="shared" si="1"/>
        <v>10</v>
      </c>
      <c r="H18" t="s">
        <v>74</v>
      </c>
      <c r="I18" t="s">
        <v>75</v>
      </c>
    </row>
    <row r="19" spans="1:9">
      <c r="A19" s="15" t="s">
        <v>59</v>
      </c>
      <c r="B19" s="24" t="s">
        <v>70</v>
      </c>
      <c r="C19" s="14" t="s">
        <v>31</v>
      </c>
      <c r="D19" s="25">
        <v>7</v>
      </c>
      <c r="E19" t="str">
        <f>CONCATENATE("doc-internal-2554/",LEFT(B19,FIND("/",B19,1)-1),".pdf")</f>
        <v>doc-internal-2554/11.pdf</v>
      </c>
      <c r="F19" s="15">
        <f t="shared" si="0"/>
        <v>3</v>
      </c>
      <c r="G19" s="15" t="str">
        <f t="shared" si="1"/>
        <v>11</v>
      </c>
      <c r="H19" t="s">
        <v>74</v>
      </c>
      <c r="I19" t="s">
        <v>75</v>
      </c>
    </row>
    <row r="20" spans="1:9">
      <c r="A20" s="15" t="s">
        <v>59</v>
      </c>
      <c r="B20" s="24" t="s">
        <v>71</v>
      </c>
      <c r="C20" s="14" t="s">
        <v>30</v>
      </c>
      <c r="D20" s="25">
        <v>7</v>
      </c>
      <c r="E20" t="str">
        <f>CONCATENATE("doc-internal-2554/",LEFT(B20,FIND("/",B20,1)-1),".pdf")</f>
        <v>doc-internal-2554/12.pdf</v>
      </c>
      <c r="F20" s="15">
        <f t="shared" si="0"/>
        <v>3</v>
      </c>
      <c r="G20" s="15" t="str">
        <f t="shared" si="1"/>
        <v>12</v>
      </c>
      <c r="H20" t="s">
        <v>74</v>
      </c>
      <c r="I20" t="s">
        <v>75</v>
      </c>
    </row>
  </sheetData>
  <hyperlinks>
    <hyperlink ref="B9" r:id="rId1" display="สำเนาบันทึกข้อความ ปี 2554/01.pdf"/>
    <hyperlink ref="B10" r:id="rId2" display="สำเนาบันทึกข้อความ ปี 2554/02.pdf"/>
    <hyperlink ref="B11" r:id="rId3" display="สำเนาบันทึกข้อความ ปี 2554/03.pdf"/>
    <hyperlink ref="B12" r:id="rId4" display="สำเนาบันทึกข้อความ ปี 2554/04.pdf"/>
    <hyperlink ref="B13" r:id="rId5" display="สำเนาบันทึกข้อความ ปี 2554/05.pdf"/>
    <hyperlink ref="B14" r:id="rId6" display="สำเนาบันทึกข้อความ ปี 2554/06.pdf"/>
    <hyperlink ref="B15" r:id="rId7" display="สำเนาบันทึกข้อความ ปี 2554/07.pdf"/>
    <hyperlink ref="B16" r:id="rId8" display="สำเนาบันทึกข้อความ ปี 2554/08.pdf"/>
    <hyperlink ref="B17" r:id="rId9" display="สำเนาบันทึกข้อความ ปี 2554/09.pdf"/>
    <hyperlink ref="B18" r:id="rId10" display="สำเนาบันทึกข้อความ ปี 2554/10.pdf"/>
    <hyperlink ref="B19" r:id="rId11" display="สำเนาบันทึกข้อความ ปี 2554/11.pdf"/>
    <hyperlink ref="B20" r:id="rId12" display="สำเนาบันทึกข้อความ ปี 2554/12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In-Search</vt:lpstr>
      <vt:lpstr>COUNT</vt:lpstr>
      <vt:lpstr>SEARCH</vt:lpstr>
      <vt:lpstr>RANK</vt:lpstr>
      <vt:lpstr>CONCATENATE</vt:lpstr>
    </vt:vector>
  </TitlesOfParts>
  <Company>Perfect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Wichai</dc:creator>
  <cp:lastModifiedBy>Chittakorn Srongtohsrisakul</cp:lastModifiedBy>
  <dcterms:created xsi:type="dcterms:W3CDTF">2013-12-11T14:05:02Z</dcterms:created>
  <dcterms:modified xsi:type="dcterms:W3CDTF">2015-02-05T06:09:00Z</dcterms:modified>
</cp:coreProperties>
</file>